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ung\Desktop\"/>
    </mc:Choice>
  </mc:AlternateContent>
  <bookViews>
    <workbookView xWindow="0" yWindow="0" windowWidth="28800" windowHeight="11835" activeTab="3"/>
  </bookViews>
  <sheets>
    <sheet name="HKG FIT" sheetId="17" r:id="rId1"/>
    <sheet name="NAM" sheetId="25" r:id="rId2"/>
    <sheet name="EUR" sheetId="24" r:id="rId3"/>
    <sheet name="JPN-SWP" sheetId="26" r:id="rId4"/>
  </sheets>
  <definedNames>
    <definedName name="_xlnm.Print_Area" localSheetId="2">EUR!$A$1:$N$41</definedName>
    <definedName name="_xlnm.Print_Area" localSheetId="0">'HKG FIT'!$A$1:$N$39</definedName>
    <definedName name="_xlnm.Print_Area" localSheetId="3">'JPN-SWP'!$A$1:$M$43</definedName>
    <definedName name="_xlnm.Print_Area" localSheetId="1">NAM!$A$1:$N$52</definedName>
  </definedNames>
  <calcPr calcId="152511"/>
</workbook>
</file>

<file path=xl/calcChain.xml><?xml version="1.0" encoding="utf-8"?>
<calcChain xmlns="http://schemas.openxmlformats.org/spreadsheetml/2006/main">
  <c r="K17" i="26" l="1"/>
  <c r="K16" i="26"/>
  <c r="K15" i="26"/>
  <c r="K14" i="26"/>
  <c r="K13" i="26"/>
  <c r="K12" i="26"/>
  <c r="K11" i="26"/>
  <c r="K10" i="26"/>
  <c r="L27" i="25"/>
  <c r="L26" i="25"/>
  <c r="L25" i="25"/>
  <c r="L24" i="25"/>
  <c r="L23" i="25"/>
  <c r="L22" i="25"/>
  <c r="L21" i="25"/>
  <c r="L20" i="25"/>
  <c r="L19" i="25"/>
  <c r="L18" i="25"/>
  <c r="L17" i="25"/>
  <c r="L16" i="25"/>
  <c r="L15" i="25"/>
  <c r="L14" i="25"/>
  <c r="L13" i="25"/>
  <c r="L12" i="25"/>
  <c r="L16" i="24"/>
  <c r="L15" i="24"/>
  <c r="L14" i="24"/>
  <c r="L13" i="24"/>
  <c r="L12" i="24"/>
  <c r="L11" i="24"/>
  <c r="L11" i="17" l="1"/>
  <c r="L12" i="17" l="1"/>
  <c r="L13" i="17"/>
  <c r="L10" i="17"/>
</calcChain>
</file>

<file path=xl/sharedStrings.xml><?xml version="1.0" encoding="utf-8"?>
<sst xmlns="http://schemas.openxmlformats.org/spreadsheetml/2006/main" count="416" uniqueCount="114">
  <si>
    <t>Date of Issue:</t>
  </si>
  <si>
    <t>Sales period:</t>
  </si>
  <si>
    <t>Travel period:</t>
  </si>
  <si>
    <t>ORIGIN</t>
  </si>
  <si>
    <t>DESTINATION</t>
  </si>
  <si>
    <t>ADV PURCHASE</t>
  </si>
  <si>
    <t>FARE
BASIS</t>
  </si>
  <si>
    <t>CABIN</t>
  </si>
  <si>
    <t>RBD</t>
  </si>
  <si>
    <t>MIN</t>
  </si>
  <si>
    <t>MAX</t>
  </si>
  <si>
    <t>NET FARES (USD)</t>
  </si>
  <si>
    <t>TSC (USD)</t>
  </si>
  <si>
    <t>ALL IN FARES (USD)</t>
  </si>
  <si>
    <t>Flights</t>
  </si>
  <si>
    <t>STAY</t>
  </si>
  <si>
    <t>SGN</t>
  </si>
  <si>
    <t>Hong Kong</t>
  </si>
  <si>
    <t>2D</t>
  </si>
  <si>
    <t>14D</t>
  </si>
  <si>
    <t>Valid on all CX/KA flights</t>
  </si>
  <si>
    <t>HAN</t>
  </si>
  <si>
    <t>Economy</t>
  </si>
  <si>
    <t>O</t>
  </si>
  <si>
    <t>7D</t>
  </si>
  <si>
    <t>Q</t>
  </si>
  <si>
    <t>TERMS AND CONDITIONS</t>
  </si>
  <si>
    <t>Fare application:</t>
  </si>
  <si>
    <t>Applicable for the flights and travel dates/ seasons listed above.</t>
  </si>
  <si>
    <t>Advance Purchase:</t>
  </si>
  <si>
    <t>Flight eligibility:</t>
  </si>
  <si>
    <t xml:space="preserve">Valid on CX/KA operated flights &amp; subject to seat availability </t>
  </si>
  <si>
    <t>Infant fare:</t>
  </si>
  <si>
    <t xml:space="preserve">Apply 10% adult fare (without seats); apply 75% adult fare (with seats) </t>
  </si>
  <si>
    <t>Child fare:</t>
  </si>
  <si>
    <t>Apply 75% adult fare</t>
  </si>
  <si>
    <t>Currency:</t>
  </si>
  <si>
    <t>USD</t>
  </si>
  <si>
    <t>Tax &amp; surchagres:</t>
  </si>
  <si>
    <t>Are excluded from above fares</t>
  </si>
  <si>
    <t>HKG stopover:</t>
  </si>
  <si>
    <t>Fare combination:</t>
  </si>
  <si>
    <t>Most restrictive conditions apply.</t>
  </si>
  <si>
    <t>O class: Not permitted</t>
  </si>
  <si>
    <t>Open jaw:</t>
  </si>
  <si>
    <t>Other conditions:</t>
  </si>
  <si>
    <t>Follow fare rules</t>
  </si>
  <si>
    <t>Refund Policy:</t>
  </si>
  <si>
    <t xml:space="preserve">+ Waive for death of passenger or family member. All waivers have to be processed through CX </t>
  </si>
  <si>
    <t>offices only and supporting documents have to be presented.</t>
  </si>
  <si>
    <t>+ Full refund permitted before departure in case of rejection of visa. Waivers have to be processed</t>
  </si>
  <si>
    <t xml:space="preserve"> through CX offices only and Embassy statement has to be presented as supporting document.</t>
  </si>
  <si>
    <t>N</t>
  </si>
  <si>
    <t>Q class: Mixed class is permitted ½ RT between all classes.</t>
  </si>
  <si>
    <t>7 days</t>
  </si>
  <si>
    <t>N/A</t>
  </si>
  <si>
    <t xml:space="preserve">Combinations are with any HKG –VN8 type fares for carrier CX/KA in any rule. </t>
  </si>
  <si>
    <t>OAARRVN8</t>
  </si>
  <si>
    <t>QAARRVN8</t>
  </si>
  <si>
    <t>Permitted within Vietnam.</t>
  </si>
  <si>
    <t>5 days</t>
  </si>
  <si>
    <t>QAAQRVN8</t>
  </si>
  <si>
    <t>O cls Ticket must be issued at least 7 days before departure</t>
  </si>
  <si>
    <t>Q cls Ticket must be issued at least 5 days before departure</t>
  </si>
  <si>
    <t>Valid on CX772/CX726 AND CX721</t>
  </si>
  <si>
    <t>Updated: 03 Jul 19</t>
  </si>
  <si>
    <t>Taxes in the all-in fares are correct as of 03 Jul 2019 and subject to change at the point of ticketing.</t>
  </si>
  <si>
    <t>19VN006/03JUL19</t>
  </si>
  <si>
    <r>
      <t>Valid on KA294</t>
    </r>
    <r>
      <rPr>
        <b/>
        <sz val="11"/>
        <color rgb="FF0000FF"/>
        <rFont val="Calibri"/>
        <family val="2"/>
        <scheme val="minor"/>
      </rPr>
      <t>/KA295/KA299</t>
    </r>
  </si>
  <si>
    <r>
      <t xml:space="preserve">Valid on </t>
    </r>
    <r>
      <rPr>
        <b/>
        <sz val="11"/>
        <color rgb="FF0000FF"/>
        <rFont val="Calibri"/>
        <family val="2"/>
        <scheme val="minor"/>
      </rPr>
      <t>CX721/CX799</t>
    </r>
  </si>
  <si>
    <r>
      <t xml:space="preserve">17 Jul - </t>
    </r>
    <r>
      <rPr>
        <b/>
        <sz val="11"/>
        <color rgb="FF0000FF"/>
        <rFont val="Calibri"/>
        <family val="2"/>
        <scheme val="minor"/>
      </rPr>
      <t>31 Aug 19</t>
    </r>
  </si>
  <si>
    <t>For O class: 24 Jul - 29 Dec 19</t>
  </si>
  <si>
    <t>For Q class: 22 Jul - 29 Dec 19</t>
  </si>
  <si>
    <t>JUL19 HKG FIT FARES</t>
  </si>
  <si>
    <t>Post Summer Promo 2019</t>
  </si>
  <si>
    <t>Updated: 04 Jul 19</t>
  </si>
  <si>
    <t>19VN007/04JUL19</t>
  </si>
  <si>
    <t>19 Jul - 30 Sep 19</t>
  </si>
  <si>
    <r>
      <rPr>
        <sz val="11"/>
        <color rgb="FF0000FF"/>
        <rFont val="Calibri"/>
        <family val="2"/>
        <scheme val="minor"/>
      </rPr>
      <t>26 Jul</t>
    </r>
    <r>
      <rPr>
        <sz val="11"/>
        <rFont val="Calibri"/>
        <family val="2"/>
        <scheme val="minor"/>
      </rPr>
      <t xml:space="preserve"> - 31 Dec 19</t>
    </r>
  </si>
  <si>
    <t>EUROPE</t>
  </si>
  <si>
    <t>PAR</t>
  </si>
  <si>
    <t>QLAWRVN8</t>
  </si>
  <si>
    <t>1M</t>
  </si>
  <si>
    <t>Valid on CX279/273</t>
  </si>
  <si>
    <t>BRU</t>
  </si>
  <si>
    <t>DUB</t>
  </si>
  <si>
    <t>Ticket must be issued at least 7 days before departure</t>
  </si>
  <si>
    <t>Not permitted</t>
  </si>
  <si>
    <t xml:space="preserve">Mixed class is permitted ½ RT between all classes. </t>
  </si>
  <si>
    <t xml:space="preserve">Combinations are with any –VN8 type fares for carrier CX/KA in any rule. </t>
  </si>
  <si>
    <t xml:space="preserve">Single and Double Open jaw within same region is allowed. Region is defined as EUR and VN. </t>
  </si>
  <si>
    <t>Taxes in the all-in fares are correct as of 04 Jul 2019 and subject to change at the point of ticketing.</t>
  </si>
  <si>
    <t>22 Aug - 31 Dec 19</t>
  </si>
  <si>
    <t>NORTH AMERICA</t>
  </si>
  <si>
    <t>NYC</t>
  </si>
  <si>
    <t>LAX/SFO</t>
  </si>
  <si>
    <t>WAS</t>
  </si>
  <si>
    <t>BOS</t>
  </si>
  <si>
    <t>SEA</t>
  </si>
  <si>
    <t>CHI</t>
  </si>
  <si>
    <t>YVR</t>
  </si>
  <si>
    <t>YTO</t>
  </si>
  <si>
    <t>NLAWRVN8</t>
  </si>
  <si>
    <t xml:space="preserve">Single and Double Open jaw within same region is allowed. Region is defined as NAM and VN. </t>
  </si>
  <si>
    <r>
      <t xml:space="preserve">O cls: </t>
    </r>
    <r>
      <rPr>
        <sz val="11"/>
        <color rgb="FF0000FF"/>
        <rFont val="Calibri"/>
        <family val="2"/>
        <scheme val="minor"/>
      </rPr>
      <t>02 Aug</t>
    </r>
    <r>
      <rPr>
        <sz val="11"/>
        <color rgb="FF212121"/>
        <rFont val="Calibri"/>
        <family val="2"/>
        <scheme val="minor"/>
      </rPr>
      <t xml:space="preserve"> - 31 Dec 19</t>
    </r>
  </si>
  <si>
    <r>
      <t xml:space="preserve">Q cls: </t>
    </r>
    <r>
      <rPr>
        <sz val="11"/>
        <color rgb="FF0000FF"/>
        <rFont val="Calibri"/>
        <family val="2"/>
        <scheme val="minor"/>
      </rPr>
      <t xml:space="preserve">26 Jul </t>
    </r>
    <r>
      <rPr>
        <sz val="11"/>
        <color rgb="FF212121"/>
        <rFont val="Calibri"/>
        <family val="2"/>
        <scheme val="minor"/>
      </rPr>
      <t>- 31 Dec 19</t>
    </r>
  </si>
  <si>
    <t>TYO</t>
  </si>
  <si>
    <t>OLAWRVN8</t>
  </si>
  <si>
    <t>OSA</t>
  </si>
  <si>
    <t>AKL</t>
  </si>
  <si>
    <t xml:space="preserve">OLAWRVN8 </t>
  </si>
  <si>
    <t>O cls Ticket must be issued at least 14 days before departure</t>
  </si>
  <si>
    <t>Q cls Ticket must be issued at least 7 days before departure</t>
  </si>
  <si>
    <t xml:space="preserve">Single and Double Open jaw within same region is allowed. Region is defined as JPN, SWP and VN.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</si>
</sst>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rgb="FF006666"/>
      <name val="Calibri"/>
      <family val="2"/>
      <scheme val="minor"/>
    </font>
    <font>
      <sz val="10.5"/>
      <name val="Calibri"/>
      <family val="2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20"/>
      <name val="Calibri"/>
      <family val="2"/>
      <scheme val="minor"/>
    </font>
    <font>
      <sz val="10"/>
      <color rgb="FF0000FF"/>
      <name val="Segoe UI"/>
      <family val="2"/>
    </font>
    <font>
      <sz val="11"/>
      <name val="Calibri Light"/>
      <family val="2"/>
    </font>
    <font>
      <sz val="11"/>
      <color rgb="FF21212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8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17" fontId="5" fillId="0" borderId="0" xfId="0" quotePrefix="1" applyNumberFormat="1" applyFont="1" applyAlignment="1">
      <alignment horizontal="left" vertical="center"/>
    </xf>
    <xf numFmtId="3" fontId="4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5" fontId="12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13" fillId="0" borderId="0" xfId="0" quotePrefix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9" fillId="0" borderId="0" xfId="0" applyFont="1"/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00FF"/>
      <color rgb="FF002060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233796</xdr:colOff>
      <xdr:row>0</xdr:row>
      <xdr:rowOff>0</xdr:rowOff>
    </xdr:from>
    <xdr:to>
      <xdr:col>11</xdr:col>
      <xdr:colOff>788345</xdr:colOff>
      <xdr:row>1</xdr:row>
      <xdr:rowOff>112058</xdr:rowOff>
    </xdr:to>
    <xdr:pic>
      <xdr:nvPicPr>
        <xdr:cNvPr id="2" name="Picture 1" descr="FreedBrushwing-Email Signature copy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1" y="0"/>
          <a:ext cx="2251730" cy="501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233796</xdr:colOff>
      <xdr:row>0</xdr:row>
      <xdr:rowOff>0</xdr:rowOff>
    </xdr:from>
    <xdr:to>
      <xdr:col>11</xdr:col>
      <xdr:colOff>788345</xdr:colOff>
      <xdr:row>1</xdr:row>
      <xdr:rowOff>112058</xdr:rowOff>
    </xdr:to>
    <xdr:pic>
      <xdr:nvPicPr>
        <xdr:cNvPr id="2" name="Picture 1" descr="FreedBrushwing-Email Signature copy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4671" y="0"/>
          <a:ext cx="2145224" cy="502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233796</xdr:colOff>
      <xdr:row>0</xdr:row>
      <xdr:rowOff>0</xdr:rowOff>
    </xdr:from>
    <xdr:to>
      <xdr:col>11</xdr:col>
      <xdr:colOff>788345</xdr:colOff>
      <xdr:row>1</xdr:row>
      <xdr:rowOff>112058</xdr:rowOff>
    </xdr:to>
    <xdr:pic>
      <xdr:nvPicPr>
        <xdr:cNvPr id="2" name="Picture 1" descr="FreedBrushwing-Email Signature copy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4671" y="0"/>
          <a:ext cx="2145224" cy="502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233796</xdr:colOff>
      <xdr:row>0</xdr:row>
      <xdr:rowOff>0</xdr:rowOff>
    </xdr:from>
    <xdr:to>
      <xdr:col>11</xdr:col>
      <xdr:colOff>788345</xdr:colOff>
      <xdr:row>1</xdr:row>
      <xdr:rowOff>112058</xdr:rowOff>
    </xdr:to>
    <xdr:pic>
      <xdr:nvPicPr>
        <xdr:cNvPr id="2" name="Picture 1" descr="FreedBrushwing-Email Signature copy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58496" y="0"/>
          <a:ext cx="2240474" cy="502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view="pageBreakPreview" topLeftCell="A4" zoomScale="80" zoomScaleNormal="80" zoomScaleSheetLayoutView="80" workbookViewId="0">
      <selection activeCell="C31" sqref="C31"/>
    </sheetView>
  </sheetViews>
  <sheetFormatPr defaultColWidth="9.140625" defaultRowHeight="15" x14ac:dyDescent="0.25"/>
  <cols>
    <col min="1" max="1" width="4.5703125" style="3" customWidth="1"/>
    <col min="2" max="2" width="18.7109375" style="3" customWidth="1"/>
    <col min="3" max="3" width="22.28515625" style="3" customWidth="1"/>
    <col min="4" max="4" width="11.85546875" style="3" customWidth="1"/>
    <col min="5" max="5" width="13.5703125" style="3" customWidth="1"/>
    <col min="6" max="6" width="10.85546875" style="3" customWidth="1"/>
    <col min="7" max="9" width="7.7109375" style="3" customWidth="1"/>
    <col min="10" max="10" width="13.7109375" style="3" customWidth="1"/>
    <col min="11" max="11" width="10.140625" style="3" customWidth="1"/>
    <col min="12" max="12" width="15.140625" style="3" customWidth="1"/>
    <col min="13" max="13" width="21.5703125" style="3" customWidth="1"/>
    <col min="14" max="14" width="4.85546875" style="3" customWidth="1"/>
    <col min="15" max="16384" width="9.140625" style="3"/>
  </cols>
  <sheetData>
    <row r="1" spans="1:13" ht="30.75" customHeight="1" x14ac:dyDescent="0.25">
      <c r="B1" s="25" t="s">
        <v>73</v>
      </c>
      <c r="C1" s="1"/>
      <c r="D1" s="1"/>
      <c r="E1" s="2"/>
      <c r="F1" s="2"/>
      <c r="G1" s="2"/>
      <c r="H1" s="2"/>
      <c r="I1" s="2"/>
      <c r="J1" s="2"/>
      <c r="K1" s="2"/>
    </row>
    <row r="2" spans="1:13" s="5" customFormat="1" ht="15.75" x14ac:dyDescent="0.25">
      <c r="B2" s="12"/>
      <c r="C2" s="11"/>
      <c r="D2" s="11"/>
      <c r="E2" s="4"/>
      <c r="F2" s="4"/>
      <c r="K2" s="15" t="s">
        <v>65</v>
      </c>
    </row>
    <row r="3" spans="1:13" s="5" customFormat="1" ht="15.75" x14ac:dyDescent="0.25">
      <c r="B3" s="17" t="s">
        <v>0</v>
      </c>
      <c r="C3" s="17" t="s">
        <v>67</v>
      </c>
      <c r="D3" s="11"/>
      <c r="E3" s="4"/>
      <c r="F3" s="4"/>
      <c r="K3" s="15"/>
    </row>
    <row r="4" spans="1:13" ht="18" customHeight="1" x14ac:dyDescent="0.25">
      <c r="A4" s="22"/>
      <c r="B4" s="17" t="s">
        <v>1</v>
      </c>
      <c r="C4" s="17" t="s">
        <v>70</v>
      </c>
      <c r="D4" s="17"/>
      <c r="E4" s="17"/>
      <c r="F4" s="17"/>
      <c r="G4" s="8"/>
      <c r="H4" s="8"/>
      <c r="I4" s="8"/>
      <c r="J4" s="8"/>
      <c r="K4" s="6"/>
    </row>
    <row r="5" spans="1:13" ht="18" customHeight="1" x14ac:dyDescent="0.25">
      <c r="A5" s="22"/>
      <c r="B5" s="17" t="s">
        <v>2</v>
      </c>
      <c r="C5" s="17" t="s">
        <v>71</v>
      </c>
      <c r="D5" s="17"/>
      <c r="E5" s="17"/>
      <c r="F5" s="17"/>
      <c r="G5" s="8"/>
      <c r="H5" s="8"/>
      <c r="I5" s="8"/>
      <c r="J5" s="8"/>
      <c r="K5" s="6"/>
    </row>
    <row r="6" spans="1:13" ht="18" customHeight="1" x14ac:dyDescent="0.25">
      <c r="B6" s="24"/>
      <c r="C6" s="17" t="s">
        <v>72</v>
      </c>
    </row>
    <row r="7" spans="1:13" ht="15.75" customHeight="1" x14ac:dyDescent="0.25">
      <c r="B7" s="8"/>
    </row>
    <row r="8" spans="1:13" ht="22.5" customHeight="1" x14ac:dyDescent="0.25">
      <c r="B8" s="74" t="s">
        <v>3</v>
      </c>
      <c r="C8" s="74" t="s">
        <v>4</v>
      </c>
      <c r="D8" s="66" t="s">
        <v>5</v>
      </c>
      <c r="E8" s="74" t="s">
        <v>6</v>
      </c>
      <c r="F8" s="66" t="s">
        <v>7</v>
      </c>
      <c r="G8" s="68" t="s">
        <v>8</v>
      </c>
      <c r="H8" s="27" t="s">
        <v>9</v>
      </c>
      <c r="I8" s="26" t="s">
        <v>10</v>
      </c>
      <c r="J8" s="66" t="s">
        <v>11</v>
      </c>
      <c r="K8" s="66" t="s">
        <v>12</v>
      </c>
      <c r="L8" s="66" t="s">
        <v>13</v>
      </c>
      <c r="M8" s="66" t="s">
        <v>14</v>
      </c>
    </row>
    <row r="9" spans="1:13" ht="18.75" customHeight="1" x14ac:dyDescent="0.25">
      <c r="B9" s="74"/>
      <c r="C9" s="74"/>
      <c r="D9" s="67"/>
      <c r="E9" s="74"/>
      <c r="F9" s="67"/>
      <c r="G9" s="68"/>
      <c r="H9" s="27" t="s">
        <v>15</v>
      </c>
      <c r="I9" s="26" t="s">
        <v>15</v>
      </c>
      <c r="J9" s="67"/>
      <c r="K9" s="67"/>
      <c r="L9" s="67"/>
      <c r="M9" s="67"/>
    </row>
    <row r="10" spans="1:13" ht="30" x14ac:dyDescent="0.25">
      <c r="B10" s="69" t="s">
        <v>16</v>
      </c>
      <c r="C10" s="70" t="s">
        <v>17</v>
      </c>
      <c r="D10" s="28" t="s">
        <v>54</v>
      </c>
      <c r="E10" s="33" t="s">
        <v>57</v>
      </c>
      <c r="F10" s="72" t="s">
        <v>22</v>
      </c>
      <c r="G10" s="28" t="s">
        <v>23</v>
      </c>
      <c r="H10" s="28" t="s">
        <v>18</v>
      </c>
      <c r="I10" s="33" t="s">
        <v>24</v>
      </c>
      <c r="J10" s="29">
        <v>80</v>
      </c>
      <c r="K10" s="28">
        <v>89</v>
      </c>
      <c r="L10" s="13">
        <f>ROUNDUP(SUM(J10,K10),-1)-2</f>
        <v>168</v>
      </c>
      <c r="M10" s="32" t="s">
        <v>64</v>
      </c>
    </row>
    <row r="11" spans="1:13" x14ac:dyDescent="0.25">
      <c r="B11" s="69"/>
      <c r="C11" s="71"/>
      <c r="D11" s="28" t="s">
        <v>60</v>
      </c>
      <c r="E11" s="33" t="s">
        <v>61</v>
      </c>
      <c r="F11" s="72"/>
      <c r="G11" s="28" t="s">
        <v>25</v>
      </c>
      <c r="H11" s="28" t="s">
        <v>18</v>
      </c>
      <c r="I11" s="33" t="s">
        <v>19</v>
      </c>
      <c r="J11" s="35">
        <v>115</v>
      </c>
      <c r="K11" s="28">
        <v>89</v>
      </c>
      <c r="L11" s="13">
        <f>ROUNDUP(SUM(J11,K11),-1)-2</f>
        <v>208</v>
      </c>
      <c r="M11" s="32" t="s">
        <v>69</v>
      </c>
    </row>
    <row r="12" spans="1:13" ht="30" x14ac:dyDescent="0.25">
      <c r="B12" s="75" t="s">
        <v>21</v>
      </c>
      <c r="C12" s="70" t="s">
        <v>17</v>
      </c>
      <c r="D12" s="28" t="s">
        <v>54</v>
      </c>
      <c r="E12" s="33" t="s">
        <v>57</v>
      </c>
      <c r="F12" s="70" t="s">
        <v>22</v>
      </c>
      <c r="G12" s="28" t="s">
        <v>23</v>
      </c>
      <c r="H12" s="28" t="s">
        <v>18</v>
      </c>
      <c r="I12" s="33" t="s">
        <v>24</v>
      </c>
      <c r="J12" s="29">
        <v>120</v>
      </c>
      <c r="K12" s="28">
        <v>94</v>
      </c>
      <c r="L12" s="13">
        <f>ROUNDUP(SUM(J12,K12),-1)-2</f>
        <v>218</v>
      </c>
      <c r="M12" s="34" t="s">
        <v>68</v>
      </c>
    </row>
    <row r="13" spans="1:13" ht="30" x14ac:dyDescent="0.25">
      <c r="B13" s="76"/>
      <c r="C13" s="73"/>
      <c r="D13" s="28" t="s">
        <v>60</v>
      </c>
      <c r="E13" s="33" t="s">
        <v>58</v>
      </c>
      <c r="F13" s="73"/>
      <c r="G13" s="28" t="s">
        <v>25</v>
      </c>
      <c r="H13" s="28" t="s">
        <v>18</v>
      </c>
      <c r="I13" s="33" t="s">
        <v>19</v>
      </c>
      <c r="J13" s="29">
        <v>150</v>
      </c>
      <c r="K13" s="28">
        <v>94</v>
      </c>
      <c r="L13" s="13">
        <f t="shared" ref="L13" si="0">ROUNDUP(SUM(J13,K13),-1)-2</f>
        <v>248</v>
      </c>
      <c r="M13" s="30" t="s">
        <v>20</v>
      </c>
    </row>
    <row r="14" spans="1:13" ht="15.75" customHeight="1" x14ac:dyDescent="0.25">
      <c r="B14" s="8"/>
    </row>
    <row r="15" spans="1:13" ht="15.75" customHeight="1" x14ac:dyDescent="0.25">
      <c r="B15" s="8"/>
    </row>
    <row r="16" spans="1:13" ht="18" customHeight="1" x14ac:dyDescent="0.25">
      <c r="B16" s="14" t="s">
        <v>26</v>
      </c>
      <c r="C16" s="16"/>
      <c r="D16" s="16"/>
      <c r="E16" s="9"/>
      <c r="F16" s="9"/>
      <c r="G16" s="16"/>
      <c r="H16" s="16"/>
      <c r="I16" s="16"/>
      <c r="J16" s="10"/>
      <c r="K16" s="10"/>
    </row>
    <row r="17" spans="1:11" ht="18" customHeight="1" x14ac:dyDescent="0.25">
      <c r="A17" s="3">
        <v>1</v>
      </c>
      <c r="B17" s="3" t="s">
        <v>27</v>
      </c>
      <c r="C17" s="21" t="s">
        <v>28</v>
      </c>
      <c r="D17" s="16"/>
      <c r="E17" s="9"/>
      <c r="F17" s="9"/>
      <c r="G17" s="16"/>
      <c r="H17" s="16"/>
      <c r="I17" s="16"/>
      <c r="J17" s="10"/>
      <c r="K17" s="10"/>
    </row>
    <row r="18" spans="1:11" ht="18" customHeight="1" x14ac:dyDescent="0.25">
      <c r="A18" s="22">
        <v>2</v>
      </c>
      <c r="B18" s="3" t="s">
        <v>29</v>
      </c>
      <c r="C18" s="3" t="s">
        <v>62</v>
      </c>
      <c r="G18" s="8"/>
      <c r="H18" s="8"/>
      <c r="I18" s="8"/>
      <c r="J18" s="10"/>
      <c r="K18" s="10"/>
    </row>
    <row r="19" spans="1:11" ht="18" customHeight="1" x14ac:dyDescent="0.25">
      <c r="A19" s="22"/>
      <c r="C19" s="3" t="s">
        <v>63</v>
      </c>
      <c r="G19" s="8"/>
      <c r="H19" s="8"/>
      <c r="I19" s="8"/>
      <c r="J19" s="10"/>
      <c r="K19" s="10"/>
    </row>
    <row r="20" spans="1:11" ht="18" customHeight="1" x14ac:dyDescent="0.25">
      <c r="A20" s="22">
        <v>3</v>
      </c>
      <c r="B20" s="21" t="s">
        <v>30</v>
      </c>
      <c r="C20" s="3" t="s">
        <v>31</v>
      </c>
      <c r="J20" s="10"/>
      <c r="K20" s="10"/>
    </row>
    <row r="21" spans="1:11" x14ac:dyDescent="0.25">
      <c r="A21" s="22">
        <v>4</v>
      </c>
      <c r="B21" s="21" t="s">
        <v>32</v>
      </c>
      <c r="C21" s="3" t="s">
        <v>33</v>
      </c>
      <c r="J21" s="10"/>
      <c r="K21" s="10"/>
    </row>
    <row r="22" spans="1:11" ht="18" customHeight="1" x14ac:dyDescent="0.25">
      <c r="A22" s="22">
        <v>5</v>
      </c>
      <c r="B22" s="21" t="s">
        <v>34</v>
      </c>
      <c r="C22" s="3" t="s">
        <v>35</v>
      </c>
      <c r="J22" s="10"/>
      <c r="K22" s="10"/>
    </row>
    <row r="23" spans="1:11" ht="18" customHeight="1" x14ac:dyDescent="0.25">
      <c r="A23" s="22">
        <v>6</v>
      </c>
      <c r="B23" s="21" t="s">
        <v>36</v>
      </c>
      <c r="C23" s="3" t="s">
        <v>37</v>
      </c>
      <c r="J23" s="10"/>
      <c r="K23" s="10"/>
    </row>
    <row r="24" spans="1:11" ht="18" customHeight="1" x14ac:dyDescent="0.25">
      <c r="A24" s="22">
        <v>7</v>
      </c>
      <c r="B24" s="21" t="s">
        <v>38</v>
      </c>
      <c r="C24" s="3" t="s">
        <v>39</v>
      </c>
      <c r="J24" s="16"/>
    </row>
    <row r="25" spans="1:11" x14ac:dyDescent="0.25">
      <c r="A25" s="22">
        <v>8</v>
      </c>
      <c r="B25" s="21" t="s">
        <v>40</v>
      </c>
      <c r="C25" s="3" t="s">
        <v>55</v>
      </c>
      <c r="J25" s="16"/>
    </row>
    <row r="26" spans="1:11" x14ac:dyDescent="0.25">
      <c r="A26" s="22">
        <v>9</v>
      </c>
      <c r="B26" s="21" t="s">
        <v>41</v>
      </c>
      <c r="C26" s="3" t="s">
        <v>53</v>
      </c>
      <c r="G26" s="7"/>
      <c r="H26" s="7"/>
      <c r="J26" s="16"/>
    </row>
    <row r="27" spans="1:11" x14ac:dyDescent="0.25">
      <c r="A27" s="22"/>
      <c r="B27" s="21"/>
      <c r="C27" s="3" t="s">
        <v>56</v>
      </c>
      <c r="G27" s="7"/>
      <c r="H27" s="7"/>
    </row>
    <row r="28" spans="1:11" x14ac:dyDescent="0.25">
      <c r="A28" s="22"/>
      <c r="B28" s="21"/>
      <c r="C28" s="3" t="s">
        <v>42</v>
      </c>
      <c r="G28" s="7"/>
      <c r="H28" s="7"/>
    </row>
    <row r="29" spans="1:11" x14ac:dyDescent="0.25">
      <c r="A29" s="22"/>
      <c r="B29" s="21"/>
      <c r="C29" s="3" t="s">
        <v>43</v>
      </c>
      <c r="G29" s="7"/>
      <c r="H29" s="7"/>
    </row>
    <row r="30" spans="1:11" x14ac:dyDescent="0.25">
      <c r="A30" s="22">
        <v>10</v>
      </c>
      <c r="B30" s="21" t="s">
        <v>44</v>
      </c>
      <c r="C30" s="3" t="s">
        <v>59</v>
      </c>
      <c r="G30" s="7"/>
      <c r="H30" s="7"/>
    </row>
    <row r="31" spans="1:11" x14ac:dyDescent="0.25">
      <c r="A31" s="22">
        <v>11</v>
      </c>
      <c r="B31" s="21" t="s">
        <v>45</v>
      </c>
      <c r="C31" s="3" t="s">
        <v>46</v>
      </c>
      <c r="G31" s="7"/>
      <c r="H31" s="7"/>
    </row>
    <row r="32" spans="1:11" x14ac:dyDescent="0.25">
      <c r="A32" s="22">
        <v>12</v>
      </c>
      <c r="B32" s="20" t="s">
        <v>47</v>
      </c>
      <c r="C32" s="18" t="s">
        <v>48</v>
      </c>
      <c r="D32" s="18"/>
      <c r="E32" s="18"/>
      <c r="F32" s="18"/>
    </row>
    <row r="33" spans="1:6" x14ac:dyDescent="0.25">
      <c r="A33" s="22"/>
      <c r="B33" s="20"/>
      <c r="C33" s="19" t="s">
        <v>49</v>
      </c>
      <c r="D33" s="19"/>
      <c r="E33" s="19"/>
      <c r="F33" s="19"/>
    </row>
    <row r="34" spans="1:6" x14ac:dyDescent="0.25">
      <c r="A34" s="22"/>
      <c r="B34" s="20"/>
      <c r="C34" s="18" t="s">
        <v>50</v>
      </c>
      <c r="D34" s="18"/>
      <c r="E34" s="18"/>
      <c r="F34" s="18"/>
    </row>
    <row r="35" spans="1:6" x14ac:dyDescent="0.25">
      <c r="A35" s="22"/>
      <c r="B35" s="20"/>
      <c r="C35" s="19" t="s">
        <v>51</v>
      </c>
      <c r="D35" s="19"/>
      <c r="E35" s="19"/>
      <c r="F35" s="19"/>
    </row>
    <row r="36" spans="1:6" x14ac:dyDescent="0.25">
      <c r="A36" s="22"/>
      <c r="E36" s="19"/>
      <c r="F36" s="19"/>
    </row>
    <row r="37" spans="1:6" x14ac:dyDescent="0.25">
      <c r="A37" s="22"/>
      <c r="E37" s="19"/>
      <c r="F37" s="19"/>
    </row>
    <row r="38" spans="1:6" x14ac:dyDescent="0.25">
      <c r="A38" s="22"/>
      <c r="B38" s="23" t="s">
        <v>66</v>
      </c>
      <c r="E38" s="19"/>
      <c r="F38" s="19"/>
    </row>
  </sheetData>
  <mergeCells count="16">
    <mergeCell ref="F12:F13"/>
    <mergeCell ref="E8:E9"/>
    <mergeCell ref="B12:B13"/>
    <mergeCell ref="C12:C13"/>
    <mergeCell ref="B8:B9"/>
    <mergeCell ref="C8:C9"/>
    <mergeCell ref="M8:M9"/>
    <mergeCell ref="J8:J9"/>
    <mergeCell ref="K8:K9"/>
    <mergeCell ref="G8:G9"/>
    <mergeCell ref="B10:B11"/>
    <mergeCell ref="D8:D9"/>
    <mergeCell ref="C10:C11"/>
    <mergeCell ref="L8:L9"/>
    <mergeCell ref="F8:F9"/>
    <mergeCell ref="F10:F11"/>
  </mergeCells>
  <printOptions horizontalCentered="1"/>
  <pageMargins left="0.2" right="0.2" top="0.25" bottom="0.25" header="0.05" footer="0.05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zoomScale="80" zoomScaleNormal="80" zoomScaleSheetLayoutView="80" workbookViewId="0">
      <selection activeCell="C5" sqref="C5"/>
    </sheetView>
  </sheetViews>
  <sheetFormatPr defaultColWidth="9.140625" defaultRowHeight="15" x14ac:dyDescent="0.25"/>
  <cols>
    <col min="1" max="1" width="4.5703125" style="3" customWidth="1"/>
    <col min="2" max="2" width="18.7109375" style="3" customWidth="1"/>
    <col min="3" max="3" width="22.28515625" style="3" customWidth="1"/>
    <col min="4" max="4" width="11.85546875" style="3" customWidth="1"/>
    <col min="5" max="5" width="13.5703125" style="3" customWidth="1"/>
    <col min="6" max="6" width="10.85546875" style="3" customWidth="1"/>
    <col min="7" max="9" width="7.7109375" style="3" customWidth="1"/>
    <col min="10" max="10" width="13.7109375" style="3" customWidth="1"/>
    <col min="11" max="11" width="10.140625" style="3" customWidth="1"/>
    <col min="12" max="12" width="15.140625" style="3" customWidth="1"/>
    <col min="13" max="13" width="13.7109375" style="3" customWidth="1"/>
    <col min="14" max="14" width="10.140625" style="3" customWidth="1"/>
    <col min="15" max="16384" width="9.140625" style="3"/>
  </cols>
  <sheetData>
    <row r="1" spans="1:14" ht="30.75" customHeight="1" x14ac:dyDescent="0.25">
      <c r="B1" s="25" t="s">
        <v>74</v>
      </c>
      <c r="C1" s="1"/>
      <c r="D1" s="1"/>
      <c r="E1" s="2"/>
      <c r="F1" s="2"/>
      <c r="G1" s="2"/>
      <c r="H1" s="2"/>
      <c r="I1" s="2"/>
      <c r="J1" s="2"/>
      <c r="K1" s="2"/>
    </row>
    <row r="2" spans="1:14" s="5" customFormat="1" ht="15.75" x14ac:dyDescent="0.25">
      <c r="B2" s="12"/>
      <c r="C2" s="11"/>
      <c r="D2" s="11"/>
      <c r="E2" s="4"/>
      <c r="F2" s="4"/>
      <c r="K2" s="15" t="s">
        <v>75</v>
      </c>
    </row>
    <row r="3" spans="1:14" s="5" customFormat="1" ht="15.75" x14ac:dyDescent="0.25">
      <c r="B3" s="17" t="s">
        <v>0</v>
      </c>
      <c r="C3" s="17" t="s">
        <v>76</v>
      </c>
      <c r="D3" s="11"/>
      <c r="E3" s="4"/>
      <c r="F3" s="4"/>
      <c r="K3" s="15"/>
      <c r="N3" s="15"/>
    </row>
    <row r="4" spans="1:14" ht="18" customHeight="1" x14ac:dyDescent="0.25">
      <c r="A4" s="22"/>
      <c r="B4" s="17" t="s">
        <v>1</v>
      </c>
      <c r="C4" s="24" t="s">
        <v>77</v>
      </c>
      <c r="D4" s="17"/>
      <c r="E4" s="17"/>
      <c r="F4" s="17"/>
      <c r="G4" s="8"/>
      <c r="H4" s="8"/>
      <c r="I4" s="8"/>
      <c r="J4" s="8"/>
      <c r="K4" s="6"/>
      <c r="M4" s="8"/>
      <c r="N4" s="6"/>
    </row>
    <row r="5" spans="1:14" ht="18" customHeight="1" x14ac:dyDescent="0.25">
      <c r="A5" s="22"/>
      <c r="B5" s="17" t="s">
        <v>2</v>
      </c>
      <c r="C5" s="17" t="s">
        <v>92</v>
      </c>
      <c r="D5" s="17"/>
      <c r="E5" s="17"/>
      <c r="F5" s="17"/>
      <c r="G5" s="8"/>
      <c r="H5" s="8"/>
      <c r="I5" s="8"/>
      <c r="J5" s="8"/>
      <c r="K5" s="6"/>
      <c r="M5" s="8"/>
      <c r="N5" s="6"/>
    </row>
    <row r="6" spans="1:14" ht="18" customHeight="1" x14ac:dyDescent="0.25">
      <c r="A6" s="22"/>
      <c r="B6" s="17"/>
      <c r="C6" s="17"/>
      <c r="D6" s="17"/>
      <c r="E6" s="17"/>
      <c r="F6" s="17"/>
      <c r="G6" s="8"/>
      <c r="H6" s="8"/>
      <c r="I6" s="8"/>
      <c r="J6" s="8"/>
      <c r="K6" s="6"/>
      <c r="M6" s="8"/>
      <c r="N6" s="6"/>
    </row>
    <row r="7" spans="1:14" ht="18" customHeight="1" x14ac:dyDescent="0.25">
      <c r="A7" s="39"/>
      <c r="B7" s="24"/>
      <c r="C7" s="40"/>
      <c r="D7" s="24"/>
      <c r="E7" s="17"/>
      <c r="F7" s="17"/>
      <c r="G7" s="8"/>
      <c r="H7" s="8"/>
      <c r="I7" s="8"/>
      <c r="J7" s="8"/>
      <c r="K7" s="6"/>
      <c r="M7" s="8"/>
      <c r="N7" s="6"/>
    </row>
    <row r="8" spans="1:14" ht="15.75" customHeight="1" x14ac:dyDescent="0.25">
      <c r="B8" s="8"/>
      <c r="C8" s="41"/>
    </row>
    <row r="9" spans="1:14" ht="22.5" customHeight="1" x14ac:dyDescent="0.25">
      <c r="B9" s="74" t="s">
        <v>3</v>
      </c>
      <c r="C9" s="74" t="s">
        <v>4</v>
      </c>
      <c r="D9" s="66" t="s">
        <v>5</v>
      </c>
      <c r="E9" s="74" t="s">
        <v>6</v>
      </c>
      <c r="F9" s="66" t="s">
        <v>7</v>
      </c>
      <c r="G9" s="68" t="s">
        <v>8</v>
      </c>
      <c r="H9" s="36" t="s">
        <v>9</v>
      </c>
      <c r="I9" s="38" t="s">
        <v>10</v>
      </c>
      <c r="J9" s="66" t="s">
        <v>11</v>
      </c>
      <c r="K9" s="66" t="s">
        <v>12</v>
      </c>
      <c r="L9" s="66" t="s">
        <v>13</v>
      </c>
      <c r="M9" s="66" t="s">
        <v>14</v>
      </c>
    </row>
    <row r="10" spans="1:14" ht="18.75" customHeight="1" x14ac:dyDescent="0.25">
      <c r="B10" s="74"/>
      <c r="C10" s="74"/>
      <c r="D10" s="67"/>
      <c r="E10" s="74"/>
      <c r="F10" s="67"/>
      <c r="G10" s="68"/>
      <c r="H10" s="36" t="s">
        <v>15</v>
      </c>
      <c r="I10" s="38" t="s">
        <v>15</v>
      </c>
      <c r="J10" s="67"/>
      <c r="K10" s="67"/>
      <c r="L10" s="67"/>
      <c r="M10" s="67"/>
    </row>
    <row r="11" spans="1:14" x14ac:dyDescent="0.25">
      <c r="B11" s="42" t="s">
        <v>93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4"/>
    </row>
    <row r="12" spans="1:14" ht="15" customHeight="1" x14ac:dyDescent="0.25">
      <c r="B12" s="75" t="s">
        <v>16</v>
      </c>
      <c r="C12" s="37" t="s">
        <v>94</v>
      </c>
      <c r="D12" s="70" t="s">
        <v>54</v>
      </c>
      <c r="E12" s="37" t="s">
        <v>81</v>
      </c>
      <c r="F12" s="78" t="s">
        <v>22</v>
      </c>
      <c r="G12" s="28" t="s">
        <v>25</v>
      </c>
      <c r="H12" s="55" t="s">
        <v>18</v>
      </c>
      <c r="I12" s="56" t="s">
        <v>82</v>
      </c>
      <c r="J12" s="57">
        <v>600</v>
      </c>
      <c r="K12" s="28">
        <v>314</v>
      </c>
      <c r="L12" s="29">
        <f t="shared" ref="L12:L27" si="0">ROUNDUP(SUM(J12,K12),-1)-2</f>
        <v>918</v>
      </c>
      <c r="M12" s="81" t="s">
        <v>20</v>
      </c>
    </row>
    <row r="13" spans="1:14" ht="15" customHeight="1" x14ac:dyDescent="0.25">
      <c r="B13" s="77"/>
      <c r="C13" s="28" t="s">
        <v>95</v>
      </c>
      <c r="D13" s="71"/>
      <c r="E13" s="37" t="s">
        <v>81</v>
      </c>
      <c r="F13" s="79"/>
      <c r="G13" s="28" t="s">
        <v>25</v>
      </c>
      <c r="H13" s="55" t="s">
        <v>18</v>
      </c>
      <c r="I13" s="56" t="s">
        <v>82</v>
      </c>
      <c r="J13" s="58">
        <v>410</v>
      </c>
      <c r="K13" s="28">
        <v>314</v>
      </c>
      <c r="L13" s="29">
        <f t="shared" si="0"/>
        <v>728</v>
      </c>
      <c r="M13" s="82"/>
    </row>
    <row r="14" spans="1:14" x14ac:dyDescent="0.25">
      <c r="B14" s="77"/>
      <c r="C14" s="28" t="s">
        <v>96</v>
      </c>
      <c r="D14" s="71"/>
      <c r="E14" s="37" t="s">
        <v>81</v>
      </c>
      <c r="F14" s="79"/>
      <c r="G14" s="28" t="s">
        <v>25</v>
      </c>
      <c r="H14" s="55" t="s">
        <v>18</v>
      </c>
      <c r="I14" s="56" t="s">
        <v>82</v>
      </c>
      <c r="J14" s="58">
        <v>745</v>
      </c>
      <c r="K14" s="28">
        <v>314</v>
      </c>
      <c r="L14" s="29">
        <f t="shared" si="0"/>
        <v>1058</v>
      </c>
      <c r="M14" s="82"/>
    </row>
    <row r="15" spans="1:14" x14ac:dyDescent="0.25">
      <c r="B15" s="77"/>
      <c r="C15" s="28" t="s">
        <v>97</v>
      </c>
      <c r="D15" s="71"/>
      <c r="E15" s="37" t="s">
        <v>81</v>
      </c>
      <c r="F15" s="79"/>
      <c r="G15" s="28" t="s">
        <v>25</v>
      </c>
      <c r="H15" s="55" t="s">
        <v>18</v>
      </c>
      <c r="I15" s="56" t="s">
        <v>82</v>
      </c>
      <c r="J15" s="58">
        <v>765</v>
      </c>
      <c r="K15" s="28">
        <v>314</v>
      </c>
      <c r="L15" s="29">
        <f t="shared" si="0"/>
        <v>1078</v>
      </c>
      <c r="M15" s="82"/>
    </row>
    <row r="16" spans="1:14" x14ac:dyDescent="0.25">
      <c r="B16" s="77"/>
      <c r="C16" s="37" t="s">
        <v>98</v>
      </c>
      <c r="D16" s="71"/>
      <c r="E16" s="37" t="s">
        <v>81</v>
      </c>
      <c r="F16" s="79"/>
      <c r="G16" s="28" t="s">
        <v>25</v>
      </c>
      <c r="H16" s="55" t="s">
        <v>18</v>
      </c>
      <c r="I16" s="56" t="s">
        <v>82</v>
      </c>
      <c r="J16" s="57">
        <v>490</v>
      </c>
      <c r="K16" s="28">
        <v>314</v>
      </c>
      <c r="L16" s="29">
        <f t="shared" si="0"/>
        <v>808</v>
      </c>
      <c r="M16" s="82"/>
    </row>
    <row r="17" spans="1:14" x14ac:dyDescent="0.25">
      <c r="B17" s="77"/>
      <c r="C17" s="28" t="s">
        <v>99</v>
      </c>
      <c r="D17" s="71"/>
      <c r="E17" s="37" t="s">
        <v>81</v>
      </c>
      <c r="F17" s="79"/>
      <c r="G17" s="28" t="s">
        <v>25</v>
      </c>
      <c r="H17" s="55" t="s">
        <v>18</v>
      </c>
      <c r="I17" s="56" t="s">
        <v>82</v>
      </c>
      <c r="J17" s="58">
        <v>455</v>
      </c>
      <c r="K17" s="28">
        <v>314</v>
      </c>
      <c r="L17" s="29">
        <f t="shared" si="0"/>
        <v>768</v>
      </c>
      <c r="M17" s="82"/>
    </row>
    <row r="18" spans="1:14" s="6" customFormat="1" x14ac:dyDescent="0.25">
      <c r="B18" s="77"/>
      <c r="C18" s="28" t="s">
        <v>100</v>
      </c>
      <c r="D18" s="71"/>
      <c r="E18" s="37" t="s">
        <v>81</v>
      </c>
      <c r="F18" s="79"/>
      <c r="G18" s="28" t="s">
        <v>25</v>
      </c>
      <c r="H18" s="55" t="s">
        <v>18</v>
      </c>
      <c r="I18" s="56" t="s">
        <v>82</v>
      </c>
      <c r="J18" s="58">
        <v>380</v>
      </c>
      <c r="K18" s="28">
        <v>285</v>
      </c>
      <c r="L18" s="29">
        <f t="shared" si="0"/>
        <v>668</v>
      </c>
      <c r="M18" s="82"/>
    </row>
    <row r="19" spans="1:14" s="6" customFormat="1" x14ac:dyDescent="0.25">
      <c r="B19" s="77"/>
      <c r="C19" s="28" t="s">
        <v>101</v>
      </c>
      <c r="D19" s="71"/>
      <c r="E19" s="37" t="s">
        <v>81</v>
      </c>
      <c r="F19" s="79"/>
      <c r="G19" s="28" t="s">
        <v>25</v>
      </c>
      <c r="H19" s="55" t="s">
        <v>18</v>
      </c>
      <c r="I19" s="56" t="s">
        <v>82</v>
      </c>
      <c r="J19" s="58">
        <v>665</v>
      </c>
      <c r="K19" s="28">
        <v>290</v>
      </c>
      <c r="L19" s="29">
        <f t="shared" si="0"/>
        <v>958</v>
      </c>
      <c r="M19" s="82"/>
    </row>
    <row r="20" spans="1:14" s="6" customFormat="1" x14ac:dyDescent="0.25">
      <c r="B20" s="76"/>
      <c r="C20" s="28" t="s">
        <v>101</v>
      </c>
      <c r="D20" s="71"/>
      <c r="E20" s="37" t="s">
        <v>102</v>
      </c>
      <c r="F20" s="79"/>
      <c r="G20" s="28" t="s">
        <v>52</v>
      </c>
      <c r="H20" s="55" t="s">
        <v>18</v>
      </c>
      <c r="I20" s="56" t="s">
        <v>82</v>
      </c>
      <c r="J20" s="59">
        <v>750</v>
      </c>
      <c r="K20" s="28">
        <v>290</v>
      </c>
      <c r="L20" s="29">
        <f t="shared" si="0"/>
        <v>1038</v>
      </c>
      <c r="M20" s="82"/>
    </row>
    <row r="21" spans="1:14" ht="15" customHeight="1" x14ac:dyDescent="0.25">
      <c r="B21" s="75" t="s">
        <v>21</v>
      </c>
      <c r="C21" s="28" t="s">
        <v>95</v>
      </c>
      <c r="D21" s="71"/>
      <c r="E21" s="37" t="s">
        <v>81</v>
      </c>
      <c r="F21" s="79"/>
      <c r="G21" s="28" t="s">
        <v>25</v>
      </c>
      <c r="H21" s="55" t="s">
        <v>18</v>
      </c>
      <c r="I21" s="56" t="s">
        <v>82</v>
      </c>
      <c r="J21" s="57">
        <v>455</v>
      </c>
      <c r="K21" s="28">
        <v>319</v>
      </c>
      <c r="L21" s="29">
        <f t="shared" si="0"/>
        <v>778</v>
      </c>
      <c r="M21" s="82"/>
    </row>
    <row r="22" spans="1:14" ht="15" customHeight="1" x14ac:dyDescent="0.25">
      <c r="B22" s="77"/>
      <c r="C22" s="28" t="s">
        <v>96</v>
      </c>
      <c r="D22" s="71"/>
      <c r="E22" s="37" t="s">
        <v>81</v>
      </c>
      <c r="F22" s="79"/>
      <c r="G22" s="28" t="s">
        <v>25</v>
      </c>
      <c r="H22" s="55" t="s">
        <v>18</v>
      </c>
      <c r="I22" s="56" t="s">
        <v>82</v>
      </c>
      <c r="J22" s="57">
        <v>845</v>
      </c>
      <c r="K22" s="28">
        <v>319</v>
      </c>
      <c r="L22" s="29">
        <f t="shared" si="0"/>
        <v>1168</v>
      </c>
      <c r="M22" s="82"/>
    </row>
    <row r="23" spans="1:14" s="60" customFormat="1" x14ac:dyDescent="0.25">
      <c r="B23" s="77"/>
      <c r="C23" s="28" t="s">
        <v>97</v>
      </c>
      <c r="D23" s="71"/>
      <c r="E23" s="37" t="s">
        <v>81</v>
      </c>
      <c r="F23" s="79"/>
      <c r="G23" s="28" t="s">
        <v>25</v>
      </c>
      <c r="H23" s="55" t="s">
        <v>18</v>
      </c>
      <c r="I23" s="56" t="s">
        <v>82</v>
      </c>
      <c r="J23" s="58">
        <v>700</v>
      </c>
      <c r="K23" s="28">
        <v>319</v>
      </c>
      <c r="L23" s="29">
        <f t="shared" si="0"/>
        <v>1018</v>
      </c>
      <c r="M23" s="82"/>
    </row>
    <row r="24" spans="1:14" x14ac:dyDescent="0.25">
      <c r="B24" s="77"/>
      <c r="C24" s="37" t="s">
        <v>98</v>
      </c>
      <c r="D24" s="71"/>
      <c r="E24" s="37" t="s">
        <v>81</v>
      </c>
      <c r="F24" s="79"/>
      <c r="G24" s="28" t="s">
        <v>25</v>
      </c>
      <c r="H24" s="55" t="s">
        <v>18</v>
      </c>
      <c r="I24" s="56" t="s">
        <v>82</v>
      </c>
      <c r="J24" s="57">
        <v>430</v>
      </c>
      <c r="K24" s="28">
        <v>319</v>
      </c>
      <c r="L24" s="29">
        <f t="shared" si="0"/>
        <v>748</v>
      </c>
      <c r="M24" s="82"/>
    </row>
    <row r="25" spans="1:14" s="6" customFormat="1" x14ac:dyDescent="0.25">
      <c r="B25" s="77"/>
      <c r="C25" s="28" t="s">
        <v>100</v>
      </c>
      <c r="D25" s="71"/>
      <c r="E25" s="37" t="s">
        <v>81</v>
      </c>
      <c r="F25" s="79"/>
      <c r="G25" s="28" t="s">
        <v>25</v>
      </c>
      <c r="H25" s="55" t="s">
        <v>18</v>
      </c>
      <c r="I25" s="56" t="s">
        <v>82</v>
      </c>
      <c r="J25" s="57">
        <v>505</v>
      </c>
      <c r="K25" s="28">
        <v>289</v>
      </c>
      <c r="L25" s="29">
        <f t="shared" si="0"/>
        <v>798</v>
      </c>
      <c r="M25" s="82"/>
    </row>
    <row r="26" spans="1:14" s="6" customFormat="1" x14ac:dyDescent="0.25">
      <c r="B26" s="77"/>
      <c r="C26" s="28" t="s">
        <v>101</v>
      </c>
      <c r="D26" s="71"/>
      <c r="E26" s="37" t="s">
        <v>81</v>
      </c>
      <c r="F26" s="79"/>
      <c r="G26" s="28" t="s">
        <v>25</v>
      </c>
      <c r="H26" s="55" t="s">
        <v>18</v>
      </c>
      <c r="I26" s="56" t="s">
        <v>82</v>
      </c>
      <c r="J26" s="57">
        <v>760</v>
      </c>
      <c r="K26" s="28">
        <v>296</v>
      </c>
      <c r="L26" s="29">
        <f t="shared" si="0"/>
        <v>1058</v>
      </c>
      <c r="M26" s="82"/>
    </row>
    <row r="27" spans="1:14" s="6" customFormat="1" x14ac:dyDescent="0.25">
      <c r="B27" s="76"/>
      <c r="C27" s="28" t="s">
        <v>101</v>
      </c>
      <c r="D27" s="73"/>
      <c r="E27" s="37" t="s">
        <v>102</v>
      </c>
      <c r="F27" s="80"/>
      <c r="G27" s="28" t="s">
        <v>52</v>
      </c>
      <c r="H27" s="55" t="s">
        <v>18</v>
      </c>
      <c r="I27" s="56" t="s">
        <v>82</v>
      </c>
      <c r="J27" s="57">
        <v>790</v>
      </c>
      <c r="K27" s="28">
        <v>296</v>
      </c>
      <c r="L27" s="29">
        <f t="shared" si="0"/>
        <v>1088</v>
      </c>
      <c r="M27" s="83"/>
    </row>
    <row r="28" spans="1:14" x14ac:dyDescent="0.25">
      <c r="B28" s="47"/>
      <c r="C28" s="48"/>
      <c r="D28" s="49"/>
      <c r="E28" s="48"/>
      <c r="F28" s="49"/>
      <c r="G28" s="49"/>
      <c r="H28" s="50"/>
      <c r="I28" s="51"/>
      <c r="J28" s="52"/>
      <c r="K28" s="49"/>
      <c r="L28" s="53"/>
      <c r="M28" s="52"/>
      <c r="N28" s="49"/>
    </row>
    <row r="29" spans="1:14" ht="15.75" customHeight="1" x14ac:dyDescent="0.25">
      <c r="B29" s="8"/>
    </row>
    <row r="30" spans="1:14" ht="15.75" customHeight="1" x14ac:dyDescent="0.25">
      <c r="B30" s="8"/>
    </row>
    <row r="31" spans="1:14" ht="18" customHeight="1" x14ac:dyDescent="0.25">
      <c r="B31" s="14" t="s">
        <v>26</v>
      </c>
      <c r="C31" s="31"/>
      <c r="D31" s="31"/>
      <c r="E31" s="9"/>
      <c r="F31" s="9"/>
      <c r="G31" s="31"/>
      <c r="H31" s="31"/>
      <c r="I31" s="31"/>
    </row>
    <row r="32" spans="1:14" ht="18" customHeight="1" x14ac:dyDescent="0.25">
      <c r="A32" s="3">
        <v>1</v>
      </c>
      <c r="B32" s="3" t="s">
        <v>27</v>
      </c>
      <c r="C32" s="21" t="s">
        <v>28</v>
      </c>
      <c r="D32" s="31"/>
      <c r="E32" s="9"/>
      <c r="F32" s="9"/>
      <c r="G32" s="31"/>
      <c r="H32" s="31"/>
      <c r="I32" s="31"/>
    </row>
    <row r="33" spans="1:11" ht="18" customHeight="1" x14ac:dyDescent="0.25">
      <c r="A33" s="3">
        <v>2</v>
      </c>
      <c r="B33" s="3" t="s">
        <v>29</v>
      </c>
      <c r="C33" s="3" t="s">
        <v>86</v>
      </c>
      <c r="G33" s="8"/>
      <c r="H33" s="8"/>
      <c r="I33" s="8"/>
    </row>
    <row r="34" spans="1:11" ht="18" customHeight="1" x14ac:dyDescent="0.25">
      <c r="A34" s="22">
        <v>3</v>
      </c>
      <c r="B34" s="21" t="s">
        <v>30</v>
      </c>
      <c r="C34" s="3" t="s">
        <v>31</v>
      </c>
    </row>
    <row r="35" spans="1:11" x14ac:dyDescent="0.25">
      <c r="A35" s="22">
        <v>4</v>
      </c>
      <c r="B35" s="21" t="s">
        <v>32</v>
      </c>
      <c r="C35" s="3" t="s">
        <v>33</v>
      </c>
    </row>
    <row r="36" spans="1:11" ht="18" customHeight="1" x14ac:dyDescent="0.25">
      <c r="A36" s="22">
        <v>5</v>
      </c>
      <c r="B36" s="21" t="s">
        <v>34</v>
      </c>
      <c r="C36" s="3" t="s">
        <v>35</v>
      </c>
    </row>
    <row r="37" spans="1:11" ht="18" customHeight="1" x14ac:dyDescent="0.25">
      <c r="A37" s="22">
        <v>6</v>
      </c>
      <c r="B37" s="21" t="s">
        <v>36</v>
      </c>
      <c r="C37" s="3" t="s">
        <v>37</v>
      </c>
    </row>
    <row r="38" spans="1:11" ht="18" customHeight="1" x14ac:dyDescent="0.25">
      <c r="A38" s="22">
        <v>7</v>
      </c>
      <c r="B38" s="21" t="s">
        <v>38</v>
      </c>
      <c r="C38" s="3" t="s">
        <v>39</v>
      </c>
    </row>
    <row r="39" spans="1:11" x14ac:dyDescent="0.25">
      <c r="A39" s="22">
        <v>8</v>
      </c>
      <c r="B39" s="21" t="s">
        <v>40</v>
      </c>
      <c r="C39" s="3" t="s">
        <v>87</v>
      </c>
    </row>
    <row r="40" spans="1:11" x14ac:dyDescent="0.25">
      <c r="A40" s="22">
        <v>9</v>
      </c>
      <c r="B40" s="21" t="s">
        <v>41</v>
      </c>
      <c r="C40" s="3" t="s">
        <v>88</v>
      </c>
      <c r="G40" s="7"/>
      <c r="H40" s="7"/>
    </row>
    <row r="41" spans="1:11" x14ac:dyDescent="0.25">
      <c r="A41" s="22"/>
      <c r="B41" s="21"/>
      <c r="C41" s="61" t="s">
        <v>89</v>
      </c>
      <c r="G41" s="7"/>
      <c r="H41" s="7"/>
      <c r="J41" s="31"/>
    </row>
    <row r="42" spans="1:11" x14ac:dyDescent="0.25">
      <c r="B42" s="21"/>
      <c r="C42" s="3" t="s">
        <v>42</v>
      </c>
      <c r="G42" s="7"/>
      <c r="H42" s="7"/>
      <c r="K42" s="31"/>
    </row>
    <row r="43" spans="1:11" x14ac:dyDescent="0.25">
      <c r="A43" s="22">
        <v>10</v>
      </c>
      <c r="B43" s="21" t="s">
        <v>44</v>
      </c>
      <c r="C43" s="3" t="s">
        <v>103</v>
      </c>
      <c r="G43" s="7"/>
      <c r="H43" s="7"/>
      <c r="K43" s="31"/>
    </row>
    <row r="44" spans="1:11" x14ac:dyDescent="0.25">
      <c r="A44" s="22">
        <v>11</v>
      </c>
      <c r="B44" s="21" t="s">
        <v>45</v>
      </c>
      <c r="C44" s="3" t="s">
        <v>46</v>
      </c>
      <c r="G44" s="7"/>
      <c r="H44" s="7"/>
      <c r="K44" s="31"/>
    </row>
    <row r="45" spans="1:11" x14ac:dyDescent="0.25">
      <c r="A45" s="22">
        <v>12</v>
      </c>
      <c r="B45" s="20" t="s">
        <v>47</v>
      </c>
      <c r="C45" s="18" t="s">
        <v>48</v>
      </c>
      <c r="D45" s="18"/>
      <c r="E45" s="18"/>
      <c r="F45" s="18"/>
      <c r="K45" s="31"/>
    </row>
    <row r="46" spans="1:11" x14ac:dyDescent="0.25">
      <c r="A46" s="22"/>
      <c r="B46" s="20"/>
      <c r="C46" s="19" t="s">
        <v>49</v>
      </c>
      <c r="D46" s="19"/>
      <c r="E46" s="19"/>
      <c r="F46" s="19"/>
    </row>
    <row r="47" spans="1:11" x14ac:dyDescent="0.25">
      <c r="A47" s="22"/>
      <c r="B47" s="20"/>
      <c r="C47" s="18" t="s">
        <v>50</v>
      </c>
      <c r="D47" s="18"/>
      <c r="E47" s="18"/>
      <c r="F47" s="18"/>
    </row>
    <row r="48" spans="1:11" x14ac:dyDescent="0.25">
      <c r="A48" s="22"/>
      <c r="B48" s="20"/>
      <c r="C48" s="19" t="s">
        <v>51</v>
      </c>
      <c r="D48" s="19"/>
      <c r="E48" s="19"/>
      <c r="F48" s="19"/>
    </row>
    <row r="49" spans="1:6" x14ac:dyDescent="0.25">
      <c r="A49" s="22"/>
      <c r="E49" s="19"/>
      <c r="F49" s="19"/>
    </row>
    <row r="50" spans="1:6" x14ac:dyDescent="0.25">
      <c r="A50" s="22"/>
      <c r="E50" s="19"/>
      <c r="F50" s="19"/>
    </row>
    <row r="51" spans="1:6" x14ac:dyDescent="0.25">
      <c r="A51" s="22"/>
      <c r="B51" s="23" t="s">
        <v>91</v>
      </c>
      <c r="E51" s="19"/>
      <c r="F51" s="19"/>
    </row>
  </sheetData>
  <mergeCells count="15">
    <mergeCell ref="J9:J10"/>
    <mergeCell ref="K9:K10"/>
    <mergeCell ref="L9:L10"/>
    <mergeCell ref="M9:M10"/>
    <mergeCell ref="B12:B20"/>
    <mergeCell ref="D12:D27"/>
    <mergeCell ref="F12:F27"/>
    <mergeCell ref="M12:M27"/>
    <mergeCell ref="B21:B27"/>
    <mergeCell ref="B9:B10"/>
    <mergeCell ref="C9:C10"/>
    <mergeCell ref="D9:D10"/>
    <mergeCell ref="E9:E10"/>
    <mergeCell ref="F9:F10"/>
    <mergeCell ref="G9:G10"/>
  </mergeCells>
  <printOptions horizontalCentered="1"/>
  <pageMargins left="0.2" right="0.2" top="0.25" bottom="0.25" header="0.05" footer="0.05"/>
  <pageSetup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view="pageBreakPreview" topLeftCell="A4" zoomScale="80" zoomScaleNormal="80" zoomScaleSheetLayoutView="80" workbookViewId="0">
      <selection activeCell="C4" sqref="C4"/>
    </sheetView>
  </sheetViews>
  <sheetFormatPr defaultColWidth="9.140625" defaultRowHeight="15" x14ac:dyDescent="0.25"/>
  <cols>
    <col min="1" max="1" width="4.5703125" style="3" customWidth="1"/>
    <col min="2" max="2" width="18.7109375" style="3" customWidth="1"/>
    <col min="3" max="3" width="22.28515625" style="3" customWidth="1"/>
    <col min="4" max="4" width="11.85546875" style="3" customWidth="1"/>
    <col min="5" max="5" width="13.5703125" style="3" customWidth="1"/>
    <col min="6" max="6" width="10.85546875" style="3" customWidth="1"/>
    <col min="7" max="9" width="7.7109375" style="3" customWidth="1"/>
    <col min="10" max="10" width="13.7109375" style="3" customWidth="1"/>
    <col min="11" max="11" width="10.140625" style="3" customWidth="1"/>
    <col min="12" max="13" width="15.140625" style="3" customWidth="1"/>
    <col min="14" max="14" width="4.85546875" style="3" customWidth="1"/>
    <col min="15" max="16384" width="9.140625" style="3"/>
  </cols>
  <sheetData>
    <row r="1" spans="1:13" ht="30.75" customHeight="1" x14ac:dyDescent="0.25">
      <c r="B1" s="25" t="s">
        <v>74</v>
      </c>
      <c r="C1" s="1"/>
      <c r="D1" s="1"/>
      <c r="E1" s="2"/>
      <c r="F1" s="2"/>
      <c r="G1" s="2"/>
      <c r="H1" s="2"/>
      <c r="I1" s="2"/>
      <c r="J1" s="2"/>
      <c r="K1" s="2"/>
    </row>
    <row r="2" spans="1:13" s="5" customFormat="1" ht="15.75" x14ac:dyDescent="0.25">
      <c r="B2" s="12"/>
      <c r="C2" s="11"/>
      <c r="D2" s="11"/>
      <c r="E2" s="4"/>
      <c r="F2" s="4"/>
      <c r="K2" s="15" t="s">
        <v>75</v>
      </c>
    </row>
    <row r="3" spans="1:13" s="5" customFormat="1" ht="15.75" x14ac:dyDescent="0.25">
      <c r="B3" s="17" t="s">
        <v>0</v>
      </c>
      <c r="C3" s="17" t="s">
        <v>76</v>
      </c>
      <c r="D3" s="11"/>
      <c r="E3" s="4"/>
      <c r="F3" s="4"/>
      <c r="K3" s="15"/>
    </row>
    <row r="4" spans="1:13" ht="18" customHeight="1" x14ac:dyDescent="0.25">
      <c r="A4" s="22"/>
      <c r="B4" s="17" t="s">
        <v>1</v>
      </c>
      <c r="C4" s="24" t="s">
        <v>77</v>
      </c>
      <c r="D4" s="17"/>
      <c r="E4" s="17"/>
      <c r="F4" s="17"/>
      <c r="G4" s="8"/>
      <c r="H4" s="8"/>
      <c r="I4" s="8"/>
      <c r="J4" s="8"/>
      <c r="K4" s="6"/>
    </row>
    <row r="5" spans="1:13" ht="18" customHeight="1" x14ac:dyDescent="0.25">
      <c r="A5" s="22"/>
      <c r="B5" s="17" t="s">
        <v>2</v>
      </c>
      <c r="C5" s="17" t="s">
        <v>78</v>
      </c>
      <c r="D5" s="17"/>
      <c r="E5" s="17"/>
      <c r="F5" s="17"/>
      <c r="G5" s="8"/>
      <c r="H5" s="8"/>
      <c r="I5" s="8"/>
      <c r="J5" s="8"/>
      <c r="K5" s="6"/>
    </row>
    <row r="6" spans="1:13" ht="18" customHeight="1" x14ac:dyDescent="0.25">
      <c r="A6" s="39"/>
      <c r="B6" s="24"/>
      <c r="C6" s="40"/>
      <c r="D6" s="24"/>
      <c r="E6" s="17"/>
      <c r="F6" s="17"/>
      <c r="G6" s="8"/>
      <c r="H6" s="8"/>
      <c r="I6" s="8"/>
      <c r="J6" s="8"/>
      <c r="K6" s="6"/>
    </row>
    <row r="7" spans="1:13" ht="15.75" customHeight="1" x14ac:dyDescent="0.25">
      <c r="B7" s="8"/>
      <c r="C7" s="41"/>
    </row>
    <row r="8" spans="1:13" ht="22.5" customHeight="1" x14ac:dyDescent="0.25">
      <c r="B8" s="74" t="s">
        <v>3</v>
      </c>
      <c r="C8" s="74" t="s">
        <v>4</v>
      </c>
      <c r="D8" s="66" t="s">
        <v>5</v>
      </c>
      <c r="E8" s="74" t="s">
        <v>6</v>
      </c>
      <c r="F8" s="66" t="s">
        <v>7</v>
      </c>
      <c r="G8" s="68" t="s">
        <v>8</v>
      </c>
      <c r="H8" s="36" t="s">
        <v>9</v>
      </c>
      <c r="I8" s="38" t="s">
        <v>10</v>
      </c>
      <c r="J8" s="66" t="s">
        <v>11</v>
      </c>
      <c r="K8" s="66" t="s">
        <v>12</v>
      </c>
      <c r="L8" s="66" t="s">
        <v>13</v>
      </c>
      <c r="M8" s="66" t="s">
        <v>14</v>
      </c>
    </row>
    <row r="9" spans="1:13" ht="18.75" customHeight="1" x14ac:dyDescent="0.25">
      <c r="B9" s="74"/>
      <c r="C9" s="74"/>
      <c r="D9" s="67"/>
      <c r="E9" s="74"/>
      <c r="F9" s="67"/>
      <c r="G9" s="68"/>
      <c r="H9" s="36" t="s">
        <v>15</v>
      </c>
      <c r="I9" s="38" t="s">
        <v>15</v>
      </c>
      <c r="J9" s="67"/>
      <c r="K9" s="67"/>
      <c r="L9" s="67"/>
      <c r="M9" s="67"/>
    </row>
    <row r="10" spans="1:13" x14ac:dyDescent="0.25">
      <c r="B10" s="42" t="s">
        <v>79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4"/>
    </row>
    <row r="11" spans="1:13" ht="30" x14ac:dyDescent="0.25">
      <c r="B11" s="69" t="s">
        <v>16</v>
      </c>
      <c r="C11" s="28" t="s">
        <v>80</v>
      </c>
      <c r="D11" s="71" t="s">
        <v>54</v>
      </c>
      <c r="E11" s="37" t="s">
        <v>81</v>
      </c>
      <c r="F11" s="78" t="s">
        <v>22</v>
      </c>
      <c r="G11" s="28" t="s">
        <v>25</v>
      </c>
      <c r="H11" s="28" t="s">
        <v>18</v>
      </c>
      <c r="I11" s="37" t="s">
        <v>82</v>
      </c>
      <c r="J11" s="13">
        <v>540</v>
      </c>
      <c r="K11" s="28">
        <v>307</v>
      </c>
      <c r="L11" s="13">
        <f t="shared" ref="L11:L16" si="0">ROUNDUP(SUM(J11,K11),-1)-2</f>
        <v>848</v>
      </c>
      <c r="M11" s="34" t="s">
        <v>83</v>
      </c>
    </row>
    <row r="12" spans="1:13" ht="30" x14ac:dyDescent="0.25">
      <c r="B12" s="69"/>
      <c r="C12" s="37" t="s">
        <v>84</v>
      </c>
      <c r="D12" s="71"/>
      <c r="E12" s="37" t="s">
        <v>81</v>
      </c>
      <c r="F12" s="79"/>
      <c r="G12" s="28" t="s">
        <v>25</v>
      </c>
      <c r="H12" s="28" t="s">
        <v>18</v>
      </c>
      <c r="I12" s="37" t="s">
        <v>82</v>
      </c>
      <c r="J12" s="45">
        <v>620</v>
      </c>
      <c r="K12" s="28">
        <v>282</v>
      </c>
      <c r="L12" s="13">
        <f t="shared" si="0"/>
        <v>908</v>
      </c>
      <c r="M12" s="34" t="s">
        <v>20</v>
      </c>
    </row>
    <row r="13" spans="1:13" ht="30" x14ac:dyDescent="0.25">
      <c r="B13" s="69"/>
      <c r="C13" s="37" t="s">
        <v>85</v>
      </c>
      <c r="D13" s="71"/>
      <c r="E13" s="37" t="s">
        <v>81</v>
      </c>
      <c r="F13" s="79"/>
      <c r="G13" s="28" t="s">
        <v>25</v>
      </c>
      <c r="H13" s="28" t="s">
        <v>18</v>
      </c>
      <c r="I13" s="37" t="s">
        <v>82</v>
      </c>
      <c r="J13" s="13">
        <v>500</v>
      </c>
      <c r="K13" s="28">
        <v>343</v>
      </c>
      <c r="L13" s="13">
        <f t="shared" si="0"/>
        <v>848</v>
      </c>
      <c r="M13" s="34" t="s">
        <v>20</v>
      </c>
    </row>
    <row r="14" spans="1:13" ht="30" x14ac:dyDescent="0.25">
      <c r="B14" s="69" t="s">
        <v>21</v>
      </c>
      <c r="C14" s="28" t="s">
        <v>80</v>
      </c>
      <c r="D14" s="71"/>
      <c r="E14" s="37" t="s">
        <v>81</v>
      </c>
      <c r="F14" s="79"/>
      <c r="G14" s="28" t="s">
        <v>25</v>
      </c>
      <c r="H14" s="28" t="s">
        <v>18</v>
      </c>
      <c r="I14" s="37" t="s">
        <v>82</v>
      </c>
      <c r="J14" s="13">
        <v>515</v>
      </c>
      <c r="K14" s="28">
        <v>312</v>
      </c>
      <c r="L14" s="13">
        <f t="shared" si="0"/>
        <v>828</v>
      </c>
      <c r="M14" s="34" t="s">
        <v>83</v>
      </c>
    </row>
    <row r="15" spans="1:13" ht="30" x14ac:dyDescent="0.25">
      <c r="B15" s="69"/>
      <c r="C15" s="37" t="s">
        <v>84</v>
      </c>
      <c r="D15" s="71"/>
      <c r="E15" s="37" t="s">
        <v>81</v>
      </c>
      <c r="F15" s="79"/>
      <c r="G15" s="28" t="s">
        <v>25</v>
      </c>
      <c r="H15" s="28" t="s">
        <v>18</v>
      </c>
      <c r="I15" s="37" t="s">
        <v>82</v>
      </c>
      <c r="J15" s="45">
        <v>620</v>
      </c>
      <c r="K15" s="28">
        <v>287</v>
      </c>
      <c r="L15" s="13">
        <f t="shared" si="0"/>
        <v>908</v>
      </c>
      <c r="M15" s="46" t="s">
        <v>20</v>
      </c>
    </row>
    <row r="16" spans="1:13" ht="30" x14ac:dyDescent="0.25">
      <c r="B16" s="69"/>
      <c r="C16" s="37" t="s">
        <v>85</v>
      </c>
      <c r="D16" s="73"/>
      <c r="E16" s="37" t="s">
        <v>81</v>
      </c>
      <c r="F16" s="80"/>
      <c r="G16" s="28" t="s">
        <v>25</v>
      </c>
      <c r="H16" s="28" t="s">
        <v>18</v>
      </c>
      <c r="I16" s="37" t="s">
        <v>82</v>
      </c>
      <c r="J16" s="13">
        <v>520</v>
      </c>
      <c r="K16" s="28">
        <v>348</v>
      </c>
      <c r="L16" s="13">
        <f t="shared" si="0"/>
        <v>868</v>
      </c>
      <c r="M16" s="46" t="s">
        <v>20</v>
      </c>
    </row>
    <row r="17" spans="1:13" x14ac:dyDescent="0.25">
      <c r="B17" s="47"/>
      <c r="C17" s="48"/>
      <c r="D17" s="49"/>
      <c r="E17" s="48"/>
      <c r="F17" s="49"/>
      <c r="G17" s="49"/>
      <c r="H17" s="50"/>
      <c r="I17" s="51"/>
      <c r="J17" s="52"/>
      <c r="K17" s="49"/>
      <c r="L17" s="53"/>
      <c r="M17" s="54"/>
    </row>
    <row r="18" spans="1:13" ht="15.75" customHeight="1" x14ac:dyDescent="0.25">
      <c r="B18" s="8"/>
    </row>
    <row r="19" spans="1:13" ht="15.75" customHeight="1" x14ac:dyDescent="0.25">
      <c r="B19" s="8"/>
    </row>
    <row r="20" spans="1:13" ht="18" customHeight="1" x14ac:dyDescent="0.25">
      <c r="B20" s="14" t="s">
        <v>26</v>
      </c>
      <c r="C20" s="31"/>
      <c r="D20" s="31"/>
      <c r="E20" s="9"/>
      <c r="F20" s="9"/>
      <c r="G20" s="31"/>
      <c r="H20" s="31"/>
      <c r="I20" s="31"/>
      <c r="J20" s="31"/>
      <c r="K20" s="10"/>
    </row>
    <row r="21" spans="1:13" ht="18" customHeight="1" x14ac:dyDescent="0.25">
      <c r="A21" s="3">
        <v>1</v>
      </c>
      <c r="B21" s="3" t="s">
        <v>27</v>
      </c>
      <c r="C21" s="21" t="s">
        <v>28</v>
      </c>
      <c r="D21" s="31"/>
      <c r="E21" s="9"/>
      <c r="F21" s="9"/>
      <c r="G21" s="31"/>
      <c r="H21" s="31"/>
      <c r="I21" s="31"/>
      <c r="J21" s="31"/>
      <c r="K21" s="10"/>
    </row>
    <row r="22" spans="1:13" ht="18" customHeight="1" x14ac:dyDescent="0.25">
      <c r="A22" s="3">
        <v>2</v>
      </c>
      <c r="B22" s="3" t="s">
        <v>29</v>
      </c>
      <c r="C22" s="3" t="s">
        <v>86</v>
      </c>
      <c r="G22" s="8"/>
      <c r="H22" s="8"/>
      <c r="I22" s="8"/>
      <c r="J22" s="31"/>
      <c r="K22" s="6"/>
    </row>
    <row r="23" spans="1:13" ht="18" customHeight="1" x14ac:dyDescent="0.25">
      <c r="A23" s="22">
        <v>3</v>
      </c>
      <c r="B23" s="21" t="s">
        <v>30</v>
      </c>
      <c r="C23" s="3" t="s">
        <v>31</v>
      </c>
      <c r="J23" s="31"/>
    </row>
    <row r="24" spans="1:13" x14ac:dyDescent="0.25">
      <c r="A24" s="22">
        <v>4</v>
      </c>
      <c r="B24" s="21" t="s">
        <v>32</v>
      </c>
      <c r="C24" s="3" t="s">
        <v>33</v>
      </c>
      <c r="J24" s="31"/>
    </row>
    <row r="25" spans="1:13" ht="18" customHeight="1" x14ac:dyDescent="0.25">
      <c r="A25" s="22">
        <v>5</v>
      </c>
      <c r="B25" s="21" t="s">
        <v>34</v>
      </c>
      <c r="C25" s="3" t="s">
        <v>35</v>
      </c>
      <c r="J25" s="31"/>
    </row>
    <row r="26" spans="1:13" ht="18" customHeight="1" x14ac:dyDescent="0.25">
      <c r="A26" s="22">
        <v>6</v>
      </c>
      <c r="B26" s="21" t="s">
        <v>36</v>
      </c>
      <c r="C26" s="3" t="s">
        <v>37</v>
      </c>
      <c r="J26" s="31"/>
    </row>
    <row r="27" spans="1:13" ht="18" customHeight="1" x14ac:dyDescent="0.25">
      <c r="A27" s="22">
        <v>7</v>
      </c>
      <c r="B27" s="21" t="s">
        <v>38</v>
      </c>
      <c r="C27" s="3" t="s">
        <v>39</v>
      </c>
      <c r="J27" s="31"/>
    </row>
    <row r="28" spans="1:13" x14ac:dyDescent="0.25">
      <c r="A28" s="22">
        <v>8</v>
      </c>
      <c r="B28" s="21" t="s">
        <v>40</v>
      </c>
      <c r="C28" s="3" t="s">
        <v>87</v>
      </c>
      <c r="J28" s="31"/>
    </row>
    <row r="29" spans="1:13" x14ac:dyDescent="0.25">
      <c r="A29" s="22">
        <v>9</v>
      </c>
      <c r="B29" s="21" t="s">
        <v>41</v>
      </c>
      <c r="C29" s="3" t="s">
        <v>88</v>
      </c>
      <c r="G29" s="7"/>
      <c r="H29" s="7"/>
      <c r="J29" s="31"/>
    </row>
    <row r="30" spans="1:13" x14ac:dyDescent="0.25">
      <c r="A30" s="22"/>
      <c r="B30" s="21"/>
      <c r="C30" s="3" t="s">
        <v>89</v>
      </c>
      <c r="G30" s="7"/>
      <c r="H30" s="7"/>
      <c r="J30" s="31"/>
    </row>
    <row r="31" spans="1:13" x14ac:dyDescent="0.25">
      <c r="B31" s="21"/>
      <c r="C31" s="3" t="s">
        <v>42</v>
      </c>
      <c r="G31" s="7"/>
      <c r="H31" s="7"/>
      <c r="J31" s="31"/>
    </row>
    <row r="32" spans="1:13" x14ac:dyDescent="0.25">
      <c r="A32" s="22">
        <v>10</v>
      </c>
      <c r="B32" s="21" t="s">
        <v>44</v>
      </c>
      <c r="C32" s="3" t="s">
        <v>90</v>
      </c>
      <c r="G32" s="7"/>
      <c r="H32" s="7"/>
      <c r="J32" s="31"/>
    </row>
    <row r="33" spans="1:10" x14ac:dyDescent="0.25">
      <c r="A33" s="22">
        <v>11</v>
      </c>
      <c r="B33" s="21" t="s">
        <v>45</v>
      </c>
      <c r="C33" s="3" t="s">
        <v>46</v>
      </c>
      <c r="G33" s="7"/>
      <c r="H33" s="7"/>
      <c r="J33" s="31"/>
    </row>
    <row r="34" spans="1:10" x14ac:dyDescent="0.25">
      <c r="A34" s="22">
        <v>12</v>
      </c>
      <c r="B34" s="20" t="s">
        <v>47</v>
      </c>
      <c r="C34" s="18" t="s">
        <v>48</v>
      </c>
      <c r="D34" s="18"/>
      <c r="E34" s="18"/>
      <c r="F34" s="18"/>
      <c r="J34" s="31"/>
    </row>
    <row r="35" spans="1:10" x14ac:dyDescent="0.25">
      <c r="A35" s="22"/>
      <c r="B35" s="20"/>
      <c r="C35" s="19" t="s">
        <v>49</v>
      </c>
      <c r="D35" s="19"/>
      <c r="E35" s="19"/>
      <c r="F35" s="19"/>
    </row>
    <row r="36" spans="1:10" x14ac:dyDescent="0.25">
      <c r="A36" s="22"/>
      <c r="B36" s="20"/>
      <c r="C36" s="18" t="s">
        <v>50</v>
      </c>
      <c r="D36" s="18"/>
      <c r="E36" s="18"/>
      <c r="F36" s="18"/>
    </row>
    <row r="37" spans="1:10" x14ac:dyDescent="0.25">
      <c r="A37" s="22"/>
      <c r="B37" s="20"/>
      <c r="C37" s="19" t="s">
        <v>51</v>
      </c>
      <c r="D37" s="19"/>
      <c r="E37" s="19"/>
      <c r="F37" s="19"/>
    </row>
    <row r="38" spans="1:10" x14ac:dyDescent="0.25">
      <c r="A38" s="22"/>
      <c r="E38" s="19"/>
      <c r="F38" s="19"/>
    </row>
    <row r="39" spans="1:10" x14ac:dyDescent="0.25">
      <c r="A39" s="22"/>
      <c r="E39" s="19"/>
      <c r="F39" s="19"/>
    </row>
    <row r="40" spans="1:10" x14ac:dyDescent="0.25">
      <c r="A40" s="22"/>
      <c r="B40" s="23" t="s">
        <v>91</v>
      </c>
      <c r="E40" s="19"/>
      <c r="F40" s="19"/>
    </row>
  </sheetData>
  <mergeCells count="14">
    <mergeCell ref="J8:J9"/>
    <mergeCell ref="K8:K9"/>
    <mergeCell ref="L8:L9"/>
    <mergeCell ref="M8:M9"/>
    <mergeCell ref="B11:B13"/>
    <mergeCell ref="D11:D16"/>
    <mergeCell ref="F11:F16"/>
    <mergeCell ref="B14:B16"/>
    <mergeCell ref="B8:B9"/>
    <mergeCell ref="C8:C9"/>
    <mergeCell ref="D8:D9"/>
    <mergeCell ref="E8:E9"/>
    <mergeCell ref="F8:F9"/>
    <mergeCell ref="G8:G9"/>
  </mergeCells>
  <printOptions horizontalCentered="1"/>
  <pageMargins left="0.2" right="0.2" top="0.25" bottom="0.25" header="0.05" footer="0.05"/>
  <pageSetup scale="6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view="pageBreakPreview" zoomScale="80" zoomScaleNormal="80" zoomScaleSheetLayoutView="80" workbookViewId="0">
      <selection activeCell="C6" sqref="C6"/>
    </sheetView>
  </sheetViews>
  <sheetFormatPr defaultColWidth="9.140625" defaultRowHeight="15" x14ac:dyDescent="0.25"/>
  <cols>
    <col min="1" max="1" width="4.5703125" style="3" customWidth="1"/>
    <col min="2" max="2" width="18.7109375" style="3" customWidth="1"/>
    <col min="3" max="3" width="22.28515625" style="3" customWidth="1"/>
    <col min="4" max="4" width="13.5703125" style="3" customWidth="1"/>
    <col min="5" max="5" width="10.85546875" style="3" customWidth="1"/>
    <col min="6" max="8" width="7.7109375" style="3" customWidth="1"/>
    <col min="9" max="9" width="13.7109375" style="3" customWidth="1"/>
    <col min="10" max="10" width="10.140625" style="3" customWidth="1"/>
    <col min="11" max="12" width="15.140625" style="3" customWidth="1"/>
    <col min="13" max="13" width="4.85546875" style="3" customWidth="1"/>
    <col min="14" max="16384" width="9.140625" style="3"/>
  </cols>
  <sheetData>
    <row r="1" spans="1:12" ht="30.75" customHeight="1" x14ac:dyDescent="0.25">
      <c r="B1" s="25" t="s">
        <v>74</v>
      </c>
      <c r="C1" s="1"/>
      <c r="D1" s="1"/>
      <c r="E1" s="2"/>
      <c r="F1" s="2"/>
      <c r="G1" s="2"/>
      <c r="H1" s="2"/>
      <c r="I1" s="2"/>
      <c r="J1" s="2"/>
      <c r="K1" s="2"/>
    </row>
    <row r="2" spans="1:12" s="5" customFormat="1" ht="15.75" x14ac:dyDescent="0.25">
      <c r="B2" s="12"/>
      <c r="C2" s="11"/>
      <c r="D2" s="11"/>
      <c r="E2" s="4"/>
      <c r="F2" s="4"/>
      <c r="K2" s="15" t="s">
        <v>75</v>
      </c>
    </row>
    <row r="3" spans="1:12" s="5" customFormat="1" ht="15.75" x14ac:dyDescent="0.25">
      <c r="B3" s="17" t="s">
        <v>0</v>
      </c>
      <c r="C3" s="17" t="s">
        <v>76</v>
      </c>
      <c r="D3" s="11"/>
      <c r="E3" s="4"/>
      <c r="F3" s="4"/>
      <c r="K3" s="15"/>
    </row>
    <row r="4" spans="1:12" ht="18" customHeight="1" x14ac:dyDescent="0.25">
      <c r="A4" s="22"/>
      <c r="B4" s="17" t="s">
        <v>1</v>
      </c>
      <c r="C4" s="24" t="s">
        <v>77</v>
      </c>
      <c r="D4" s="17"/>
      <c r="E4" s="17"/>
      <c r="F4" s="17"/>
      <c r="G4" s="8"/>
      <c r="H4" s="8"/>
      <c r="I4" s="8"/>
      <c r="J4" s="8"/>
      <c r="K4" s="6"/>
    </row>
    <row r="5" spans="1:12" ht="18" customHeight="1" x14ac:dyDescent="0.25">
      <c r="A5" s="22"/>
      <c r="B5" s="17" t="s">
        <v>2</v>
      </c>
      <c r="C5" s="62" t="s">
        <v>104</v>
      </c>
      <c r="D5"/>
      <c r="E5"/>
      <c r="F5" s="17"/>
      <c r="G5" s="8"/>
      <c r="H5" s="8"/>
      <c r="I5" s="8"/>
      <c r="J5" s="8"/>
      <c r="K5" s="6"/>
    </row>
    <row r="6" spans="1:12" ht="18" customHeight="1" x14ac:dyDescent="0.25">
      <c r="B6" s="63"/>
      <c r="C6" s="62" t="s">
        <v>105</v>
      </c>
      <c r="D6"/>
    </row>
    <row r="7" spans="1:12" ht="15.75" customHeight="1" x14ac:dyDescent="0.25">
      <c r="B7" s="8"/>
    </row>
    <row r="8" spans="1:12" ht="22.5" customHeight="1" x14ac:dyDescent="0.25">
      <c r="B8" s="74" t="s">
        <v>3</v>
      </c>
      <c r="C8" s="74" t="s">
        <v>4</v>
      </c>
      <c r="D8" s="74" t="s">
        <v>6</v>
      </c>
      <c r="E8" s="66" t="s">
        <v>7</v>
      </c>
      <c r="F8" s="68" t="s">
        <v>8</v>
      </c>
      <c r="G8" s="36" t="s">
        <v>9</v>
      </c>
      <c r="H8" s="38" t="s">
        <v>10</v>
      </c>
      <c r="I8" s="66" t="s">
        <v>11</v>
      </c>
      <c r="J8" s="66" t="s">
        <v>12</v>
      </c>
      <c r="K8" s="66" t="s">
        <v>13</v>
      </c>
      <c r="L8" s="66" t="s">
        <v>14</v>
      </c>
    </row>
    <row r="9" spans="1:12" ht="18.75" customHeight="1" x14ac:dyDescent="0.25">
      <c r="B9" s="74"/>
      <c r="C9" s="74"/>
      <c r="D9" s="74"/>
      <c r="E9" s="67"/>
      <c r="F9" s="68"/>
      <c r="G9" s="36" t="s">
        <v>15</v>
      </c>
      <c r="H9" s="38" t="s">
        <v>15</v>
      </c>
      <c r="I9" s="67"/>
      <c r="J9" s="67"/>
      <c r="K9" s="67"/>
      <c r="L9" s="67"/>
    </row>
    <row r="10" spans="1:12" x14ac:dyDescent="0.25">
      <c r="B10" s="75" t="s">
        <v>16</v>
      </c>
      <c r="C10" s="70" t="s">
        <v>106</v>
      </c>
      <c r="D10" s="37" t="s">
        <v>107</v>
      </c>
      <c r="E10" s="78" t="s">
        <v>22</v>
      </c>
      <c r="F10" s="28" t="s">
        <v>23</v>
      </c>
      <c r="G10" s="28" t="s">
        <v>18</v>
      </c>
      <c r="H10" s="37" t="s">
        <v>19</v>
      </c>
      <c r="I10" s="28">
        <v>280</v>
      </c>
      <c r="J10" s="28">
        <v>153</v>
      </c>
      <c r="K10" s="13">
        <f t="shared" ref="K10:K17" si="0">ROUNDUP(SUM(I10,J10),-1)-2</f>
        <v>438</v>
      </c>
      <c r="L10" s="81" t="s">
        <v>20</v>
      </c>
    </row>
    <row r="11" spans="1:12" x14ac:dyDescent="0.25">
      <c r="B11" s="77"/>
      <c r="C11" s="73"/>
      <c r="D11" s="37" t="s">
        <v>81</v>
      </c>
      <c r="E11" s="79"/>
      <c r="F11" s="28" t="s">
        <v>25</v>
      </c>
      <c r="G11" s="28" t="s">
        <v>18</v>
      </c>
      <c r="H11" s="37" t="s">
        <v>19</v>
      </c>
      <c r="I11" s="64">
        <v>320</v>
      </c>
      <c r="J11" s="28">
        <v>153</v>
      </c>
      <c r="K11" s="13">
        <f t="shared" si="0"/>
        <v>478</v>
      </c>
      <c r="L11" s="82"/>
    </row>
    <row r="12" spans="1:12" x14ac:dyDescent="0.25">
      <c r="B12" s="77"/>
      <c r="C12" s="37" t="s">
        <v>108</v>
      </c>
      <c r="D12" s="37" t="s">
        <v>81</v>
      </c>
      <c r="E12" s="79"/>
      <c r="F12" s="28" t="s">
        <v>25</v>
      </c>
      <c r="G12" s="28" t="s">
        <v>18</v>
      </c>
      <c r="H12" s="37" t="s">
        <v>19</v>
      </c>
      <c r="I12" s="28">
        <v>310</v>
      </c>
      <c r="J12" s="28">
        <v>138</v>
      </c>
      <c r="K12" s="13">
        <f t="shared" si="0"/>
        <v>448</v>
      </c>
      <c r="L12" s="82"/>
    </row>
    <row r="13" spans="1:12" x14ac:dyDescent="0.25">
      <c r="B13" s="77"/>
      <c r="C13" s="65" t="s">
        <v>109</v>
      </c>
      <c r="D13" s="55" t="s">
        <v>110</v>
      </c>
      <c r="E13" s="79"/>
      <c r="F13" s="55" t="s">
        <v>23</v>
      </c>
      <c r="G13" s="28" t="s">
        <v>18</v>
      </c>
      <c r="H13" s="37" t="s">
        <v>82</v>
      </c>
      <c r="I13" s="28">
        <v>610</v>
      </c>
      <c r="J13" s="28">
        <v>291</v>
      </c>
      <c r="K13" s="13">
        <f t="shared" si="0"/>
        <v>908</v>
      </c>
      <c r="L13" s="82"/>
    </row>
    <row r="14" spans="1:12" x14ac:dyDescent="0.25">
      <c r="B14" s="75" t="s">
        <v>21</v>
      </c>
      <c r="C14" s="70" t="s">
        <v>106</v>
      </c>
      <c r="D14" s="37" t="s">
        <v>107</v>
      </c>
      <c r="E14" s="79"/>
      <c r="F14" s="28" t="s">
        <v>23</v>
      </c>
      <c r="G14" s="28" t="s">
        <v>18</v>
      </c>
      <c r="H14" s="37" t="s">
        <v>19</v>
      </c>
      <c r="I14" s="28">
        <v>280</v>
      </c>
      <c r="J14" s="28">
        <v>158</v>
      </c>
      <c r="K14" s="13">
        <f t="shared" si="0"/>
        <v>438</v>
      </c>
      <c r="L14" s="82"/>
    </row>
    <row r="15" spans="1:12" x14ac:dyDescent="0.25">
      <c r="B15" s="77"/>
      <c r="C15" s="73"/>
      <c r="D15" s="37" t="s">
        <v>81</v>
      </c>
      <c r="E15" s="79"/>
      <c r="F15" s="28" t="s">
        <v>25</v>
      </c>
      <c r="G15" s="28" t="s">
        <v>18</v>
      </c>
      <c r="H15" s="37" t="s">
        <v>19</v>
      </c>
      <c r="I15" s="64">
        <v>320</v>
      </c>
      <c r="J15" s="28">
        <v>158</v>
      </c>
      <c r="K15" s="13">
        <f t="shared" si="0"/>
        <v>478</v>
      </c>
      <c r="L15" s="82"/>
    </row>
    <row r="16" spans="1:12" x14ac:dyDescent="0.25">
      <c r="B16" s="77"/>
      <c r="C16" s="37" t="s">
        <v>108</v>
      </c>
      <c r="D16" s="37" t="s">
        <v>81</v>
      </c>
      <c r="E16" s="79"/>
      <c r="F16" s="28" t="s">
        <v>25</v>
      </c>
      <c r="G16" s="28" t="s">
        <v>18</v>
      </c>
      <c r="H16" s="37" t="s">
        <v>19</v>
      </c>
      <c r="I16" s="28">
        <v>310</v>
      </c>
      <c r="J16" s="28">
        <v>143</v>
      </c>
      <c r="K16" s="13">
        <f t="shared" si="0"/>
        <v>458</v>
      </c>
      <c r="L16" s="82"/>
    </row>
    <row r="17" spans="1:12" x14ac:dyDescent="0.25">
      <c r="B17" s="76"/>
      <c r="C17" s="55" t="s">
        <v>109</v>
      </c>
      <c r="D17" s="55" t="s">
        <v>110</v>
      </c>
      <c r="E17" s="80"/>
      <c r="F17" s="55" t="s">
        <v>23</v>
      </c>
      <c r="G17" s="28" t="s">
        <v>18</v>
      </c>
      <c r="H17" s="37" t="s">
        <v>82</v>
      </c>
      <c r="I17" s="28">
        <v>640</v>
      </c>
      <c r="J17" s="28">
        <v>296</v>
      </c>
      <c r="K17" s="13">
        <f t="shared" si="0"/>
        <v>938</v>
      </c>
      <c r="L17" s="83"/>
    </row>
    <row r="18" spans="1:12" ht="15.75" customHeight="1" x14ac:dyDescent="0.25">
      <c r="B18" s="8"/>
    </row>
    <row r="19" spans="1:12" ht="15.75" customHeight="1" x14ac:dyDescent="0.25">
      <c r="B19" s="8"/>
    </row>
    <row r="20" spans="1:12" ht="18" customHeight="1" x14ac:dyDescent="0.25">
      <c r="B20" s="14" t="s">
        <v>26</v>
      </c>
      <c r="C20" s="31"/>
      <c r="E20" s="9"/>
      <c r="F20" s="31"/>
      <c r="G20" s="31"/>
      <c r="H20" s="31"/>
    </row>
    <row r="21" spans="1:12" ht="18" customHeight="1" x14ac:dyDescent="0.25">
      <c r="A21" s="3">
        <v>1</v>
      </c>
      <c r="B21" s="3" t="s">
        <v>27</v>
      </c>
      <c r="C21" s="21" t="s">
        <v>28</v>
      </c>
      <c r="D21" s="9"/>
      <c r="E21" s="9"/>
      <c r="F21" s="31"/>
      <c r="G21" s="31"/>
      <c r="H21" s="31"/>
    </row>
    <row r="22" spans="1:12" ht="18" customHeight="1" x14ac:dyDescent="0.25">
      <c r="A22" s="22">
        <v>2</v>
      </c>
      <c r="B22" s="3" t="s">
        <v>29</v>
      </c>
      <c r="C22" s="3" t="s">
        <v>111</v>
      </c>
      <c r="F22" s="8"/>
      <c r="G22" s="8"/>
      <c r="H22" s="8"/>
    </row>
    <row r="23" spans="1:12" ht="18" customHeight="1" x14ac:dyDescent="0.25">
      <c r="A23" s="22"/>
      <c r="C23" s="3" t="s">
        <v>112</v>
      </c>
      <c r="F23" s="8"/>
      <c r="G23" s="8"/>
      <c r="H23" s="8"/>
    </row>
    <row r="24" spans="1:12" ht="18" customHeight="1" x14ac:dyDescent="0.25">
      <c r="A24" s="22">
        <v>3</v>
      </c>
      <c r="B24" s="21" t="s">
        <v>30</v>
      </c>
      <c r="C24" s="3" t="s">
        <v>31</v>
      </c>
    </row>
    <row r="25" spans="1:12" x14ac:dyDescent="0.25">
      <c r="A25" s="22">
        <v>4</v>
      </c>
      <c r="B25" s="21" t="s">
        <v>32</v>
      </c>
      <c r="C25" s="3" t="s">
        <v>33</v>
      </c>
    </row>
    <row r="26" spans="1:12" ht="18" customHeight="1" x14ac:dyDescent="0.25">
      <c r="A26" s="22">
        <v>5</v>
      </c>
      <c r="B26" s="21" t="s">
        <v>34</v>
      </c>
      <c r="C26" s="3" t="s">
        <v>35</v>
      </c>
    </row>
    <row r="27" spans="1:12" ht="18" customHeight="1" x14ac:dyDescent="0.25">
      <c r="A27" s="22">
        <v>6</v>
      </c>
      <c r="B27" s="21" t="s">
        <v>36</v>
      </c>
      <c r="C27" s="3" t="s">
        <v>37</v>
      </c>
    </row>
    <row r="28" spans="1:12" ht="18" customHeight="1" x14ac:dyDescent="0.25">
      <c r="A28" s="22">
        <v>7</v>
      </c>
      <c r="B28" s="21" t="s">
        <v>38</v>
      </c>
      <c r="C28" s="3" t="s">
        <v>39</v>
      </c>
    </row>
    <row r="29" spans="1:12" x14ac:dyDescent="0.25">
      <c r="A29" s="22">
        <v>8</v>
      </c>
      <c r="B29" s="21" t="s">
        <v>40</v>
      </c>
      <c r="C29" s="3" t="s">
        <v>87</v>
      </c>
      <c r="I29" s="31"/>
    </row>
    <row r="30" spans="1:12" x14ac:dyDescent="0.25">
      <c r="A30" s="22">
        <v>9</v>
      </c>
      <c r="B30" s="21" t="s">
        <v>41</v>
      </c>
      <c r="C30" s="3" t="s">
        <v>53</v>
      </c>
      <c r="F30" s="7"/>
      <c r="G30" s="7"/>
      <c r="I30" s="31"/>
    </row>
    <row r="31" spans="1:12" x14ac:dyDescent="0.25">
      <c r="A31" s="22"/>
      <c r="B31" s="21"/>
      <c r="C31" s="3" t="s">
        <v>89</v>
      </c>
      <c r="F31" s="7"/>
      <c r="G31" s="7"/>
      <c r="I31" s="31"/>
    </row>
    <row r="32" spans="1:12" x14ac:dyDescent="0.25">
      <c r="A32" s="22"/>
      <c r="B32" s="21"/>
      <c r="C32" s="3" t="s">
        <v>42</v>
      </c>
      <c r="G32" s="7"/>
    </row>
    <row r="33" spans="1:7" x14ac:dyDescent="0.25">
      <c r="A33" s="22"/>
      <c r="B33" s="21"/>
      <c r="C33" s="3" t="s">
        <v>43</v>
      </c>
      <c r="F33" s="7"/>
      <c r="G33" s="7"/>
    </row>
    <row r="34" spans="1:7" x14ac:dyDescent="0.25">
      <c r="A34" s="22">
        <v>10</v>
      </c>
      <c r="B34" s="21" t="s">
        <v>44</v>
      </c>
      <c r="C34" s="3" t="s">
        <v>113</v>
      </c>
      <c r="F34" s="7"/>
      <c r="G34" s="7"/>
    </row>
    <row r="35" spans="1:7" x14ac:dyDescent="0.25">
      <c r="A35" s="22">
        <v>11</v>
      </c>
      <c r="B35" s="21" t="s">
        <v>45</v>
      </c>
      <c r="C35" s="3" t="s">
        <v>46</v>
      </c>
      <c r="F35" s="7"/>
      <c r="G35" s="7"/>
    </row>
    <row r="36" spans="1:7" x14ac:dyDescent="0.25">
      <c r="A36" s="22">
        <v>12</v>
      </c>
      <c r="B36" s="20" t="s">
        <v>47</v>
      </c>
      <c r="C36" s="18" t="s">
        <v>48</v>
      </c>
      <c r="D36" s="18"/>
      <c r="E36" s="18"/>
    </row>
    <row r="37" spans="1:7" x14ac:dyDescent="0.25">
      <c r="A37" s="22"/>
      <c r="B37" s="20"/>
      <c r="C37" s="19" t="s">
        <v>49</v>
      </c>
      <c r="D37" s="19"/>
      <c r="E37" s="19"/>
    </row>
    <row r="38" spans="1:7" x14ac:dyDescent="0.25">
      <c r="A38" s="22"/>
      <c r="B38" s="20"/>
      <c r="C38" s="18" t="s">
        <v>50</v>
      </c>
      <c r="D38" s="18"/>
      <c r="E38" s="18"/>
    </row>
    <row r="39" spans="1:7" x14ac:dyDescent="0.25">
      <c r="A39" s="22"/>
      <c r="B39" s="20"/>
      <c r="C39" s="19" t="s">
        <v>51</v>
      </c>
      <c r="D39" s="19"/>
      <c r="E39" s="19"/>
    </row>
    <row r="40" spans="1:7" x14ac:dyDescent="0.25">
      <c r="A40" s="22"/>
      <c r="D40" s="19"/>
      <c r="E40" s="19"/>
    </row>
    <row r="41" spans="1:7" x14ac:dyDescent="0.25">
      <c r="A41" s="22"/>
      <c r="D41" s="19"/>
      <c r="E41" s="19"/>
    </row>
    <row r="42" spans="1:7" x14ac:dyDescent="0.25">
      <c r="A42" s="22"/>
      <c r="B42" s="23" t="s">
        <v>91</v>
      </c>
      <c r="D42" s="19"/>
      <c r="E42" s="19"/>
    </row>
  </sheetData>
  <mergeCells count="15">
    <mergeCell ref="J8:J9"/>
    <mergeCell ref="K8:K9"/>
    <mergeCell ref="L8:L9"/>
    <mergeCell ref="B10:B13"/>
    <mergeCell ref="C10:C11"/>
    <mergeCell ref="E10:E17"/>
    <mergeCell ref="L10:L17"/>
    <mergeCell ref="B14:B17"/>
    <mergeCell ref="C14:C15"/>
    <mergeCell ref="B8:B9"/>
    <mergeCell ref="C8:C9"/>
    <mergeCell ref="D8:D9"/>
    <mergeCell ref="E8:E9"/>
    <mergeCell ref="F8:F9"/>
    <mergeCell ref="I8:I9"/>
  </mergeCells>
  <printOptions horizontalCentered="1"/>
  <pageMargins left="0.2" right="0.2" top="0.25" bottom="0.25" header="0.05" footer="0.05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HKG FIT</vt:lpstr>
      <vt:lpstr>NAM</vt:lpstr>
      <vt:lpstr>EUR</vt:lpstr>
      <vt:lpstr>JPN-SWP</vt:lpstr>
      <vt:lpstr>EUR!Print_Area</vt:lpstr>
      <vt:lpstr>'HKG FIT'!Print_Area</vt:lpstr>
      <vt:lpstr>'JPN-SWP'!Print_Area</vt:lpstr>
      <vt:lpstr>NAM!Print_Area</vt:lpstr>
    </vt:vector>
  </TitlesOfParts>
  <Manager/>
  <Company>Cathay Pacific Airways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SGNPHN</dc:creator>
  <cp:keywords/>
  <dc:description/>
  <cp:lastModifiedBy>AutoBVT</cp:lastModifiedBy>
  <cp:revision/>
  <dcterms:created xsi:type="dcterms:W3CDTF">2014-02-10T02:26:46Z</dcterms:created>
  <dcterms:modified xsi:type="dcterms:W3CDTF">2019-07-19T03:25:05Z</dcterms:modified>
  <cp:category/>
  <cp:contentStatus/>
</cp:coreProperties>
</file>